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27795" windowHeight="12345" activeTab="3"/>
  </bookViews>
  <sheets>
    <sheet name="Реестр" sheetId="1" r:id="rId1"/>
    <sheet name="Цели" sheetId="2" r:id="rId2"/>
    <sheet name="Задачи" sheetId="3" r:id="rId3"/>
    <sheet name="Индикаторы " sheetId="7" r:id="rId4"/>
    <sheet name="Результат" sheetId="4" r:id="rId5"/>
    <sheet name="Финансирование" sheetId="8" r:id="rId6"/>
  </sheets>
  <definedNames>
    <definedName name="_xlnm._FilterDatabase" localSheetId="3" hidden="1">'Индикаторы '!$A$1:$A$135</definedName>
    <definedName name="_xlnm.Print_Titles" localSheetId="2">Задачи!$3:$3</definedName>
    <definedName name="_xlnm.Print_Titles" localSheetId="3">'Индикаторы '!$4:$4</definedName>
    <definedName name="_xlnm.Print_Titles" localSheetId="0">Реестр!$3:$3</definedName>
    <definedName name="_xlnm.Print_Titles" localSheetId="4">Результат!$3:$3</definedName>
    <definedName name="_xlnm.Print_Titles" localSheetId="5">Финансирование!$A:$B,Финансирование!$3:$4</definedName>
    <definedName name="_xlnm.Print_Titles" localSheetId="1">Цели!$4:$4</definedName>
  </definedNames>
  <calcPr calcId="145621"/>
</workbook>
</file>

<file path=xl/calcChain.xml><?xml version="1.0" encoding="utf-8"?>
<calcChain xmlns="http://schemas.openxmlformats.org/spreadsheetml/2006/main">
  <c r="C5" i="8" l="1"/>
  <c r="H5" i="8"/>
  <c r="M5" i="8"/>
  <c r="N5" i="8"/>
  <c r="O5" i="8"/>
  <c r="P5" i="8"/>
  <c r="Q5" i="8"/>
  <c r="C6" i="8"/>
  <c r="H6" i="8"/>
  <c r="M6" i="8" s="1"/>
  <c r="N6" i="8"/>
  <c r="O6" i="8"/>
  <c r="P6" i="8"/>
  <c r="Q6" i="8"/>
  <c r="C7" i="8"/>
  <c r="H7" i="8"/>
  <c r="M7" i="8"/>
  <c r="N7" i="8"/>
  <c r="O7" i="8"/>
  <c r="P7" i="8"/>
  <c r="Q7" i="8"/>
  <c r="C8" i="8"/>
  <c r="H8" i="8"/>
  <c r="M8" i="8" s="1"/>
  <c r="N8" i="8"/>
  <c r="O8" i="8"/>
  <c r="P8" i="8"/>
  <c r="Q8" i="8"/>
  <c r="C9" i="8"/>
  <c r="H9" i="8"/>
  <c r="M9" i="8"/>
  <c r="N9" i="8"/>
  <c r="O9" i="8"/>
  <c r="P9" i="8"/>
  <c r="Q9" i="8"/>
  <c r="C10" i="8"/>
  <c r="H10" i="8"/>
  <c r="M10" i="8" s="1"/>
  <c r="N10" i="8"/>
  <c r="O10" i="8"/>
  <c r="P10" i="8"/>
  <c r="Q10" i="8"/>
  <c r="C11" i="8"/>
  <c r="H11" i="8"/>
  <c r="M11" i="8"/>
  <c r="N11" i="8"/>
  <c r="O11" i="8"/>
  <c r="P11" i="8"/>
  <c r="Q11" i="8"/>
  <c r="C12" i="8"/>
  <c r="H12" i="8"/>
  <c r="M12" i="8" s="1"/>
  <c r="N12" i="8"/>
  <c r="O12" i="8"/>
  <c r="P12" i="8"/>
  <c r="Q12" i="8"/>
  <c r="C13" i="8"/>
  <c r="H13" i="8"/>
  <c r="M13" i="8"/>
  <c r="N13" i="8"/>
  <c r="O13" i="8"/>
  <c r="P13" i="8"/>
  <c r="Q13" i="8"/>
  <c r="C14" i="8"/>
  <c r="H14" i="8"/>
  <c r="M14" i="8" s="1"/>
  <c r="N14" i="8"/>
  <c r="O14" i="8"/>
  <c r="P14" i="8"/>
  <c r="Q14" i="8"/>
  <c r="C15" i="8"/>
  <c r="M15" i="8" s="1"/>
  <c r="H15" i="8"/>
  <c r="N15" i="8"/>
  <c r="O15" i="8"/>
  <c r="P15" i="8"/>
  <c r="Q15" i="8"/>
  <c r="C16" i="8"/>
  <c r="H16" i="8"/>
  <c r="M16" i="8"/>
  <c r="N16" i="8"/>
  <c r="O16" i="8"/>
  <c r="P16" i="8"/>
  <c r="Q16" i="8"/>
  <c r="C17" i="8"/>
  <c r="M17" i="8" s="1"/>
  <c r="H17" i="8"/>
  <c r="N17" i="8"/>
  <c r="O17" i="8"/>
  <c r="P17" i="8"/>
  <c r="Q17" i="8"/>
  <c r="C18" i="8"/>
  <c r="H18" i="8"/>
  <c r="M18" i="8" s="1"/>
  <c r="N18" i="8"/>
  <c r="O18" i="8"/>
  <c r="P18" i="8"/>
  <c r="Q18" i="8"/>
  <c r="C19" i="8"/>
  <c r="H19" i="8"/>
  <c r="M19" i="8"/>
  <c r="N19" i="8"/>
  <c r="O19" i="8"/>
  <c r="P19" i="8"/>
  <c r="Q19" i="8"/>
  <c r="C20" i="8"/>
  <c r="H20" i="8"/>
  <c r="M20" i="8" s="1"/>
  <c r="N20" i="8"/>
  <c r="O20" i="8"/>
  <c r="P20" i="8"/>
  <c r="Q20" i="8"/>
  <c r="C21" i="8"/>
  <c r="H21" i="8"/>
  <c r="M21" i="8"/>
  <c r="N21" i="8"/>
  <c r="O21" i="8"/>
  <c r="P21" i="8"/>
  <c r="Q21" i="8"/>
  <c r="C22" i="8"/>
  <c r="H22" i="8"/>
  <c r="M22" i="8" s="1"/>
  <c r="N22" i="8"/>
  <c r="O22" i="8"/>
  <c r="P22" i="8"/>
  <c r="Q22" i="8"/>
  <c r="C23" i="8"/>
  <c r="H23" i="8"/>
  <c r="M23" i="8"/>
  <c r="N23" i="8"/>
  <c r="O23" i="8"/>
  <c r="P23" i="8"/>
  <c r="Q23" i="8"/>
  <c r="C24" i="8"/>
  <c r="H24" i="8"/>
  <c r="M24" i="8" s="1"/>
  <c r="N24" i="8"/>
  <c r="O24" i="8"/>
  <c r="P24" i="8"/>
  <c r="Q24" i="8"/>
  <c r="C25" i="8"/>
  <c r="H25" i="8"/>
  <c r="M25" i="8"/>
  <c r="N25" i="8"/>
  <c r="O25" i="8"/>
  <c r="P25" i="8"/>
  <c r="Q25" i="8"/>
  <c r="C26" i="8"/>
  <c r="H26" i="8"/>
  <c r="M26" i="8" s="1"/>
  <c r="N26" i="8"/>
  <c r="O26" i="8"/>
  <c r="P26" i="8"/>
  <c r="Q26" i="8"/>
  <c r="C27" i="8"/>
  <c r="D27" i="8"/>
  <c r="E27" i="8"/>
  <c r="F27" i="8"/>
  <c r="G27" i="8"/>
  <c r="I27" i="8"/>
  <c r="N27" i="8" s="1"/>
  <c r="J27" i="8"/>
  <c r="K27" i="8"/>
  <c r="P27" i="8" s="1"/>
  <c r="L27" i="8"/>
  <c r="O27" i="8"/>
  <c r="Q27" i="8"/>
  <c r="H27" i="8" l="1"/>
  <c r="M27" i="8" s="1"/>
  <c r="F140" i="7" l="1"/>
  <c r="F139" i="7"/>
  <c r="F138" i="7"/>
  <c r="F137" i="7"/>
  <c r="F136" i="7"/>
  <c r="F135" i="7"/>
  <c r="F134" i="7"/>
  <c r="F133" i="7"/>
  <c r="F132" i="7"/>
  <c r="F130" i="7"/>
  <c r="F129" i="7"/>
  <c r="F128" i="7"/>
  <c r="F127" i="7"/>
  <c r="F126" i="7"/>
  <c r="F124" i="7"/>
  <c r="F123" i="7"/>
  <c r="F122" i="7"/>
  <c r="F121" i="7"/>
  <c r="F119" i="7"/>
  <c r="F118" i="7"/>
  <c r="F117" i="7"/>
  <c r="F116" i="7"/>
  <c r="F115" i="7"/>
  <c r="F114" i="7"/>
  <c r="F31" i="7"/>
  <c r="F30" i="7"/>
  <c r="F29" i="7"/>
  <c r="F28" i="7"/>
  <c r="F27" i="7"/>
  <c r="F36" i="7"/>
  <c r="F35" i="7"/>
  <c r="F34" i="7"/>
  <c r="F33" i="7"/>
  <c r="F41" i="7"/>
  <c r="F40" i="7"/>
  <c r="F39" i="7"/>
  <c r="F38" i="7"/>
  <c r="F46" i="7"/>
  <c r="F45" i="7"/>
  <c r="F44" i="7"/>
  <c r="F43" i="7"/>
  <c r="F60" i="7"/>
  <c r="F59" i="7"/>
  <c r="F58" i="7"/>
  <c r="F57" i="7"/>
  <c r="F56" i="7"/>
  <c r="F55" i="7"/>
  <c r="F54" i="7"/>
  <c r="F65" i="7"/>
  <c r="F64" i="7"/>
  <c r="F63" i="7"/>
  <c r="F62" i="7"/>
  <c r="F68" i="7"/>
  <c r="F67" i="7"/>
  <c r="F76" i="7"/>
  <c r="F75" i="7"/>
  <c r="F74" i="7"/>
  <c r="F73" i="7"/>
  <c r="F72" i="7"/>
  <c r="F71" i="7"/>
  <c r="F70" i="7"/>
  <c r="F82" i="7"/>
  <c r="F81" i="7"/>
  <c r="F80" i="7"/>
  <c r="F79" i="7"/>
  <c r="F78" i="7"/>
  <c r="F105" i="7"/>
  <c r="F104" i="7"/>
  <c r="F103" i="7"/>
  <c r="F102" i="7"/>
  <c r="F101" i="7"/>
  <c r="F112" i="7"/>
  <c r="F111" i="7"/>
  <c r="F110" i="7"/>
  <c r="F109" i="7"/>
  <c r="F108" i="7"/>
  <c r="F107" i="7"/>
  <c r="F99" i="7" l="1"/>
  <c r="F98" i="7"/>
  <c r="F97" i="7"/>
  <c r="F96" i="7"/>
  <c r="F95" i="7"/>
  <c r="F94" i="7"/>
  <c r="F93" i="7"/>
  <c r="F92" i="7"/>
  <c r="F91" i="7"/>
  <c r="F90" i="7"/>
  <c r="F89" i="7"/>
  <c r="F88" i="7"/>
  <c r="F87" i="7"/>
  <c r="F86" i="7"/>
  <c r="F85" i="7"/>
  <c r="F84" i="7"/>
  <c r="F15" i="7" l="1"/>
  <c r="F14" i="7"/>
  <c r="F13" i="7"/>
  <c r="F12" i="7"/>
  <c r="F25" i="7"/>
  <c r="F24" i="7"/>
  <c r="F23" i="7"/>
  <c r="F22" i="7"/>
  <c r="F21" i="7"/>
  <c r="F19" i="7"/>
  <c r="F18" i="7"/>
  <c r="F17" i="7"/>
  <c r="F10" i="7" l="1"/>
  <c r="F9" i="7"/>
  <c r="F8" i="7"/>
  <c r="F7" i="7"/>
  <c r="F6" i="7"/>
</calcChain>
</file>

<file path=xl/sharedStrings.xml><?xml version="1.0" encoding="utf-8"?>
<sst xmlns="http://schemas.openxmlformats.org/spreadsheetml/2006/main" count="624" uniqueCount="403">
  <si>
    <t>Поспелихинского района</t>
  </si>
  <si>
    <t>№ п/п</t>
  </si>
  <si>
    <t>Наименование муниципальной программы</t>
  </si>
  <si>
    <t>Документ</t>
  </si>
  <si>
    <t>Срок реализации</t>
  </si>
  <si>
    <t>МП "Здоровье. Формирование и популяризация здорового образа жизни 2017-2020 годы"</t>
  </si>
  <si>
    <t>постановление администрации района  от 26.12.2016 №845 Об утверждении муниципальной программы "Здоровье. Формирование и популяризация здорового образа жизни на 2017-2020 годы"</t>
  </si>
  <si>
    <t>2017 - 2020</t>
  </si>
  <si>
    <t>МП "Информатизация органов местного самоуправления Поспелихинского района на 2013-2020 годы".</t>
  </si>
  <si>
    <t>постановление администрации района  от 29.12.2012 №1030 О районной целевой программе "Информатизация органов исполнительной власти Поспелихинского района на 2013-2020 год".</t>
  </si>
  <si>
    <t>2013 - 2020</t>
  </si>
  <si>
    <t>МП "Комплексное развитие сельских территорий Поспелихинского района Алтайского края на 2020-2025 год"</t>
  </si>
  <si>
    <t>постановление администрации района  от 11.11.2020 №498 Комплексное развитие сельских территорий Поспелихинского района Алтайского края на 2020-2025 годы</t>
  </si>
  <si>
    <t>2020 - 2025</t>
  </si>
  <si>
    <t>МП "Комплексные меры противодействие злоупотреблению наркотиками и их незаконному оброту в Поспелихинском районе 2017-2020 годы".</t>
  </si>
  <si>
    <t>постановление администрации района  от 26.12.2016 №847 Об утверждении муниципальной программы "Комплексные меры противодействия злоупотреблению наркотиками и их незаконному оброту в Посплихинском районе 2017-2020 годы"</t>
  </si>
  <si>
    <t>МП "Молодежь Поспелихинского района на 2014-2020 годы"</t>
  </si>
  <si>
    <t>постановление администрации района  от 01.11.2013 №866 Об утверждении муниципальной программы "Молодежь Поспелихинского района Алтайского края на 2014-2020 годы.</t>
  </si>
  <si>
    <t>2014 - 2020</t>
  </si>
  <si>
    <t>МП "Обеспечение доступным и комфортным жильем населения Поспелихинского района Алтайского края на 2016-2020 годы".</t>
  </si>
  <si>
    <t>постановление администрации района  от 03.02.2016 №47 Об утверждении муниципальной программы "Обеспечение доступным и комфортным жильем населения Поспелихинского района Алтайского края на 2016-2020 годы"</t>
  </si>
  <si>
    <t>2016 - 2020</t>
  </si>
  <si>
    <t>МП "Обеспечение населения Поспелихинского района Алтайского края жилищно-коммунальными услугами на 2020-2024 годы"</t>
  </si>
  <si>
    <t>постановление администрации района  от 08.05.2020 №220 Об утверждении муниципальной программы "Обеспечение населения Поспелихинского района Алтайского края жилищно-коммунальными услугами на 2020-2024 г."</t>
  </si>
  <si>
    <t>2020 - 2024</t>
  </si>
  <si>
    <t>МП "Повышение безопасности дорожного движения в Поспелихинском районе на 2013-2020 годы"</t>
  </si>
  <si>
    <t>постановление администрации района  от 27.11.2012 №899 Об утверждении муниципальной программы "Повышение безопасности дорожного движения в Поспелихинском районе на 2013-2020 годы.</t>
  </si>
  <si>
    <t>МП "Повышение уровня пожарной безопасности муниципальных учреждений в Поспелихинском районе на 2017-2020 годы".</t>
  </si>
  <si>
    <t>постановление администрации района  от 07.02.2017 №58 Об утверждении муниципальной программы "Повышение уровня пожарной безопасности муниципальных учреждений в Поспелихинском районе на 2017-2020 годы".</t>
  </si>
  <si>
    <t>МП "Подготовка и переподготовка служащих Администрации Поспелихинского района и ее структурных подразделений, привлечение молодых специалистов для работы в учреждениях социальной сферы Поспелихинского района на 2020-2022 годы".</t>
  </si>
  <si>
    <t>постановление администрации района  от 13.11.2019 №550 Об утверждении муниципальной программы "Подготовка и переподготовка служащих Администрации Поспелихинского района и ее структурных подразделений, привлечение молодых специалистов для работы в учреждениях социальной сферы Поспелихинского р-на на 2020-2022г</t>
  </si>
  <si>
    <t>2020 - 2022</t>
  </si>
  <si>
    <t>МП "Поддержка и развитие малого и среднего предпринимательства на территории Поспелихинского района на 2017-2020 годы"</t>
  </si>
  <si>
    <t>постановление администрации района  от 11.04.2017 №212 Об утверждении муниципальной программы " Поддержка и развитие малого и среднего предприниматаельства на територии Поспелихинского района Алтайского края на 2017-2020 годы"</t>
  </si>
  <si>
    <t>МП "Противодействие идеологии терроризма в Поспелихинском районе на 2020-2025 годы"</t>
  </si>
  <si>
    <t>постановление администрации района  от 13.05.2020 №224 Об утверждении муниципальной программы "Противодействие идеологии в Поспелихинском районе на 2020-2025 годы"</t>
  </si>
  <si>
    <t>МП "Профилактика преступлений и иных правонарушений в Поспелихинском районе на 2017-2020 годы"</t>
  </si>
  <si>
    <t>постановление администрации района  от 26.12.2016 №846 Об утверждении муниципальной программы "Профилактика преступлений и иных правонарушений в Пспелихинском районе на 2017-2020 годы"</t>
  </si>
  <si>
    <t>МП "Развитие культуры Поспелихинского района на 2016-2020 годы".</t>
  </si>
  <si>
    <t>постановление администрации района  от 11.01.2016 №05 Об утверждении муниципальной программы Поспелихиснкого района  "Развитие культуры Поспелихинского района на 2016-2020 годы"</t>
  </si>
  <si>
    <t>МП "Развитие образования в Поспелихинском районе на 2014-2020 годы".</t>
  </si>
  <si>
    <t>постановление администрации района  от 31.12.2013 №1083 Об утверждении муниципальной целевой пронраммы "Развитие образования в Поспелихинском районе на 2014-2020 годы"</t>
  </si>
  <si>
    <t>МП "Развитие сельского хозяйства Поспелихинского района Алтайского края 2013-2022 годы".</t>
  </si>
  <si>
    <t>постановление Администрации Поспелихинского района  от 12.03.2013 №169 Об утверждениее муниципальной программы  "Развитие сельского хозяйства Поспелихинского района Алтайского края 2013-2022 годы".</t>
  </si>
  <si>
    <t>2013 - 2022</t>
  </si>
  <si>
    <t>МП "Развитие торговой деятельности на территории Поспелихинского района Алтайского края на 2017-2020 годы".</t>
  </si>
  <si>
    <t>постановление администрации района  от 31.03.2017 №167 Об утверждении муниципальной программы "Развитие торговой деятельности на территории Поспелихинского района Алтайского края на 2017-2020 годы".</t>
  </si>
  <si>
    <t>МП "Развитие физической культуры и спорта в Поспелихинском районе на 2014-2020 годы"</t>
  </si>
  <si>
    <t>постановление администрации района  от 14.03.2014 №203 Об утверждении муниципальной программы "Развитие физической культуры и спорта в Поспелихинском районе на 2014-2020 годы"</t>
  </si>
  <si>
    <t>МП "Содействие занятости населения Поспелихинского района на 2015-2020 годы"</t>
  </si>
  <si>
    <t>постановление администрации района  от 03.04.2015 №234 Об утверждении муниципальной программы "Содействие занятости населения Поспелихинского района на 2015-2020 годы.</t>
  </si>
  <si>
    <t>2015 - 2020</t>
  </si>
  <si>
    <t>МП "Старшее поколение на 2017-2020 годы"</t>
  </si>
  <si>
    <t>постановление администрации района  от 16.05.2017 №298 Об утверждении муниципальной программы "Старшее поколениена 2017-2020 годы"</t>
  </si>
  <si>
    <t>МП "Улучшение условий охраны труда в Поспелихинском районе на 2016-2025 годы"</t>
  </si>
  <si>
    <t>постановление администрации района  от 08.09.2015 №585 Об утверждении муниципальной программы "Улучшение условий охраны труда в Поспелихинском районе Алтайского края на 2016-2025 годы"</t>
  </si>
  <si>
    <t>2016 - 2025</t>
  </si>
  <si>
    <t>МП "Энергосбережение и повышение энергетической эффективности в Поспелихинском районе на 2020-2024 годы".</t>
  </si>
  <si>
    <t>постановление администрации района  от 13.03.2020 №110 Об утверждении муниципальной программы "Энергосбережение и повышение энергетической эффективности в Поспелихинском районе на 2020-2024 годы"</t>
  </si>
  <si>
    <t>Поспелихинский район</t>
  </si>
  <si>
    <t>Наименование</t>
  </si>
  <si>
    <t>Единица измерения</t>
  </si>
  <si>
    <t>План по программе на 2020</t>
  </si>
  <si>
    <t>Факт к плану, %</t>
  </si>
  <si>
    <t>1.Индекс физического объема сельскохозяйственного производства в хозяйствах всех категорий (в сопоставимых ценах)</t>
  </si>
  <si>
    <t>%</t>
  </si>
  <si>
    <t>2.Индекс физического объема производства продукции растениеводства (в сопоставимых ценах)</t>
  </si>
  <si>
    <t>3.Индекс физического объема производства продукции живоноводства (в сопоставимых ценах)</t>
  </si>
  <si>
    <t>4.Рентабельность  сельскохозяйственных организаций</t>
  </si>
  <si>
    <t>5.Среднемесячная заработная плата</t>
  </si>
  <si>
    <t>рублей</t>
  </si>
  <si>
    <t>1.Доля объектов культурного наследия, находящихся в удовлетворительном состоянии, в общем количестве объектов культурного наследия  местного (муниципального) значения на территории района</t>
  </si>
  <si>
    <t>2.Количество посещений библиотек (на 1 жителя в год)</t>
  </si>
  <si>
    <t>посещений</t>
  </si>
  <si>
    <t>3.Посещаемость Поспелихинского районного краеведческого музея (на 1 жителя в год)</t>
  </si>
  <si>
    <t>4.Увеличение численности участников культурно-досуговых мероприятий (по сравнению с предыдущим годом)</t>
  </si>
  <si>
    <t>5.Динамика примерных (индикативных) значений соотношения средней заработной платы работников учреждений культуры Поспелихинского района и средней заработной платы в Алтайском крае</t>
  </si>
  <si>
    <t>1.Доступность дошкольного   образования (отношение  численности  детей  от  3  до 7 лет,  которым   предоставлена   возможность  получать  услуги  дошкольного  образования,  к общей  численности  детей  в возрасте  от  3  до  7  лет,  скорректиро-ванной  на численность детей  в возрасте  от 5до 7 лет, обучающихся  в школе)</t>
  </si>
  <si>
    <t>2.Отношение  среднего  балла  единого  государственного   экзамена  (в  расчете   на 1  предмет)  в  10  процентах  школ  с  луч-_x000D_
шими   результатами    единого    государ-_x000D_
ственного   экзамена  к  среднему   баллу_x000D_
единого      государственного      экзамена_x000D_
(в расчете  на  1 предмет)  в  10  процентах школ  с  худшими  результатами   единого_x000D_
государственного  экзамена</t>
  </si>
  <si>
    <t>3.Удельный  вес  численности  руководителей  муниципальных организаций  дошкольного  образования, общеобразовательных  организаций  и организаций дополнительного  образования_x000D_
детей,  прошедших  в  течение  последних_x000D_
трех  лет  повышение  квалификации  или_x000D_
профессиональную    переподготовку,    в_x000D_
общей  численности  руководителей  орга-_x000D_
низаций дошкольного, общего, дополни-_x000D_
тельного  образования детей</t>
  </si>
  <si>
    <t>4.Удельный  вес  численности  детей  в  возрасте  от  0  до  3  лет,  охваченных  программами  поддержки  раннего  развития,_x000D_
в   общей   численности   детей    соответ-_x000D_
ствующего  возраста</t>
  </si>
  <si>
    <t>5.Доступность   предшкольного   образования  (отношение  численности  детей  от  5до  7  лет,  которым   предоставлена   возможность  получать  услуги  до-школьного образования, к общей  чис-ленности  детей в  возрасте  от  5  до  7  лет,  скорректированной  на  численность  детей  в  возрасте от 5 до 7 лет, обучаю-щихся  в школе)</t>
  </si>
  <si>
    <t>6.Доля   обучающихся    общеобразовательных   организаций   по  новым   федеральным  государственным   образовательным стандартам  общего образования</t>
  </si>
  <si>
    <t>8.Охват  детей  в  возрасте  от  5  до  18  летпрограммами   дополнительного   образования  (удельный  вес  численности  детей, получающих    услуги    дополнительного образования, в общей  численности  детей в возрасте  от 5 до  18 лет)</t>
  </si>
  <si>
    <t>9.Доля   отдохнувших   и оздоровленных детей  в   летний период</t>
  </si>
  <si>
    <t>10.Доля  руководящих  и педагогических  работников     муниципальных  общеобразовательных  организаций,  своевременно  прошедших  повышение   квалификации   или   профессиональную  переподготовку,  в  общей  численности руководящих  и педагогических работников  организаций общего  образования</t>
  </si>
  <si>
    <t>11.Доля  учителей   в  возрасте  до  35  лет  в общей  численности  учителей  общеобразовательных  организаций</t>
  </si>
  <si>
    <t>12.Количество  педагогических   работников организаций   образования,   прошедших лечение  в  санаторно-курортных  организациях,  расположенных  на  территории_x000D_
Алтайского  края,  за  счет  краевого  бюджета</t>
  </si>
  <si>
    <t>13.Число  уровней  образования,  на  которых реализуются  механизмы  внешней  оценки качества образования</t>
  </si>
  <si>
    <t>Ед.</t>
  </si>
  <si>
    <t>14.Доля     образовательных      организаций, обеспечивающих  потребителям  доступ к информации   о  своей   деятельности   на_x000D_
официальных  сайтах</t>
  </si>
  <si>
    <t>15.Доля     выпускников  муниципальных   общеобразовательных организаций,  не  сдавших  единый  государственный  экзамен,  в  общей  численности    выпускников     государственных_x000D_
(муниципальных)   общеобразовательных_x000D_
организаций</t>
  </si>
  <si>
    <t>16.Доля  обучающихся   9  классов,  не  прошедших    государственную     (итоговую) аттестацию   в  форме  ГИА-9,   в  общей численности   обучающихся    9   классовгосударственных    (муниципальных)   об_x000D_
щеобразовательных организаций</t>
  </si>
  <si>
    <t>1.Количество мероприятий, пропагандирующих здоровый образ жизни</t>
  </si>
  <si>
    <t>2.Доля жителей, охваченных мероприятиями в рамках Программы</t>
  </si>
  <si>
    <t>3.Доля населения, поддерживающая свое здоровье с помощью физической культуры</t>
  </si>
  <si>
    <t>4.Доля населения, злоупотребяющего  алкоголем</t>
  </si>
  <si>
    <t>%.</t>
  </si>
  <si>
    <t>5.Доля населения 1 и 2 групп здоровья</t>
  </si>
  <si>
    <t>1.Оснащение рабочих мест новым оборудование</t>
  </si>
  <si>
    <t>2.Развитие системы  электронного документооборота за счет подключения  к районной электронной почты предприятий и учреждений</t>
  </si>
  <si>
    <t>3.Подключение к локальной электронной сети</t>
  </si>
  <si>
    <t>4.Замена устаревшего и не лицезионного программного обеспечения</t>
  </si>
  <si>
    <t>1.Число лиц, зарегистрированных с диагнозом «наркомания»</t>
  </si>
  <si>
    <t>человек</t>
  </si>
  <si>
    <t>2.Доля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района</t>
  </si>
  <si>
    <t>3.Доля образовательных организаций, реализующих мероприятия по профилактике потребления наркотических средств и психотропных веществ</t>
  </si>
  <si>
    <t>4.Выявляемость противоправных деяний в сфере незаконного оборота наркотических средств и  психотропных веществ</t>
  </si>
  <si>
    <t>5.Криминальная пораженность (степень вовлеченности населе-ния в незаконный оборот наркотиков)</t>
  </si>
  <si>
    <t>1.Удельный вес численности молодых людей в возрасте от 14 до 30 лет, принимающих участие в добровольческой деятельности, в общей численности молодежи в _x000D_
возрасте от 14 до 30 лет</t>
  </si>
  <si>
    <t>2.Число молодых людей, участвующих в крупных всероссийских, международных  и _x000D_
краевых молодежных мероприятиях (форумах, слетах, спартакиадах и т.д.)</t>
  </si>
  <si>
    <t>тыс. чел.</t>
  </si>
  <si>
    <t>3.Число молодых людей в возрасте от 14 до 30 лет, вовлеченных в проекты и программы в сфере поддержки талантливой молодежи</t>
  </si>
  <si>
    <t>тыс. чел</t>
  </si>
  <si>
    <t>4.Число молодых людей, участвующих в реализации мероприятий программы в сфере эффективной социализации молодежи, находящейся в трудной жизненной ситу-ации</t>
  </si>
  <si>
    <t>5.численность молодых людей в возрасте от 14 до 30 лет, участвующих в реализации _x000D_
мероприятий программы в сфере патриотического воспитания, профилактики эт-нического и религиозного экстремизма</t>
  </si>
  <si>
    <t>1.Количество молодых семей, улучшивших свои жилищные условия</t>
  </si>
  <si>
    <t>семей</t>
  </si>
  <si>
    <t>2.Количество молодых учителей, улучшивших жилищные условия</t>
  </si>
  <si>
    <t>3.Доля молодых учителей, получивших ипотечный кредит (заем) в текущем году, в общей численно сти молодых учителей, желающих получить ипотечный кредит (заем)</t>
  </si>
  <si>
    <t>4.Доля молодых учителей, улучшивших жилищные условия за счет ипотечного кредита (займа) в текущем году, в общей численности молодых учителей, улучшивших жилищные условия в рамках реализа-ции других программ</t>
  </si>
  <si>
    <t>Доля тепловых сетей, нужлающихся в замене, в общей протяженности тепловых сетей</t>
  </si>
  <si>
    <t>1.Доля уличной водопроводной сети, нуждающейся в замене, в общей протяженности водопроводной.</t>
  </si>
  <si>
    <t>2.Снижение количества обращений в ЕДДС района по качеству предоставления коммунальных услуг (теплоснабжение, водоснабжение, водоотведение)</t>
  </si>
  <si>
    <t>3.Доля уличной канализационной сети, нуждающейся в замене, в общей протяженности канализационной сети.</t>
  </si>
  <si>
    <t>1.Количество изданных статей, выпусков в СМИ</t>
  </si>
  <si>
    <t>единиц</t>
  </si>
  <si>
    <t>2.Охват световозвращающими приспособлениями в среде дошкольников и учащихся младших классов образовательных учреждений</t>
  </si>
  <si>
    <t>% от потребности (с нарастающим итогом)</t>
  </si>
  <si>
    <t>3.Количество проведенных тематических информационно-пропагандистских мероприятий с несовершеннолетними участниками дорожного движения</t>
  </si>
  <si>
    <t>4.Оснащение общеобразовательных школ  уголками безопасности дорожного движения</t>
  </si>
  <si>
    <t>Доля специалистов, прошедших обучение в учебно¬-методических центрах по пожарно-техническому минимуму в учреждениях образования</t>
  </si>
  <si>
    <t>процентов</t>
  </si>
  <si>
    <t>1.Доля учреждений, заключивших договор на мониторинг и техническое обслуживание АПС (процентов</t>
  </si>
  <si>
    <t>2.Доля учреждения, выполнивших огнезащитную обработку сгораемых конструкций</t>
  </si>
  <si>
    <t>3.Доля учреждения, выполнивших установку противопожарных дверей, люков</t>
  </si>
  <si>
    <t>4.Доля учреждения, и выполнивших работы по приведению путей эвакуации в пожаробезопасное состояние</t>
  </si>
  <si>
    <t>«Профилактика преступлений и иных правонарушений в Поспелихинском районе» на 2017-2020 годы</t>
  </si>
  <si>
    <t>1.Уровень преступности (количество зарегистрированных преступлений на 10 тыс. жителей)</t>
  </si>
  <si>
    <t>Ед. на 10 тыс. человек населения</t>
  </si>
  <si>
    <t>2.Количество преступлений против личности, собственности, общественной безопасности и общественного порядка, совершенных с применением оружия и взрывчатых веществ в общем числе совершенных преступлений</t>
  </si>
  <si>
    <t>Единиц</t>
  </si>
  <si>
    <t>3.Уровень преступности несовершеннолетних (количество зарегистрированных преступлений на 10 тыс. несовершеннолетних в возрасте от 14 до 18 лет)</t>
  </si>
  <si>
    <t>Ед. на 10 тыс. человек насе-ления</t>
  </si>
  <si>
    <t>4.Уровень преступлений, совершенных на улицах и в дру-гих общественных местах (количество зарегистрированных преступлений на 10 тыс. жителей)</t>
  </si>
  <si>
    <t>5.Количество преступлений, совершенных ранее судимыми лицами</t>
  </si>
  <si>
    <t>6.Количество фактов совершения террористических актов</t>
  </si>
  <si>
    <t>7.Удельный вес преступлений, раскрытых с помощью общественности от общего количества совершенных преступлений</t>
  </si>
  <si>
    <t>1.Обеспеченность  населения площадью торговых объектов</t>
  </si>
  <si>
    <t>кв. м на 1   тыс. человек</t>
  </si>
  <si>
    <t>2.Количество   стационарных торговых объектов</t>
  </si>
  <si>
    <t>3.Количество субъектов малого и среднего предпринимательства в сфере торговли</t>
  </si>
  <si>
    <t>4.Индекс физического объема оборота  розничной торговли</t>
  </si>
  <si>
    <t>5.Количество торговых  мест  на   розничных    рынках, расположенных  в капитальных строениях</t>
  </si>
  <si>
    <t>6.Среднегодовая численность занятых в торговле</t>
  </si>
  <si>
    <t>1.Количество проведенных семинаров и курсов повышения квалификации по проблемам развития физической культуры и спорта</t>
  </si>
  <si>
    <t>2.Удельный вес занимающихся физической культурой и спортом, в процентном отношении к населению района</t>
  </si>
  <si>
    <t>3.Количество проводимых спортивных мероприятий в районе</t>
  </si>
  <si>
    <t>4.Участие в краевых соревнованиях</t>
  </si>
  <si>
    <t>5.Обеспеченность плоскостными спортивными сооружениями</t>
  </si>
  <si>
    <t>Кв. м на 10000 чел</t>
  </si>
  <si>
    <t>6.Обеспеченность спортивными залами</t>
  </si>
  <si>
    <t>1.Уровень регистрируемой безработицы от численности трудоспособного населения (в среднем за год</t>
  </si>
  <si>
    <t>2.Доля трудоустроенных граждан в общей численности граждан, обратившихся за содействием с целью поиска подходящей работы</t>
  </si>
  <si>
    <t>3.Доля трудоустроенных граждан, относящихся к категории инвалидов, обратившихся за содействием с целью поиска подходящей работы,%</t>
  </si>
  <si>
    <t>4.Напряженность, незанятых граждан на 1 вакантное место</t>
  </si>
  <si>
    <t>чел./1 вак. Место</t>
  </si>
  <si>
    <t>1.Увеличение численности граждан пожилого возраста, получивших адресную помощь и поддержку в рамках проведения месячника пожилых людей и декады инвалидов от общего количества пенсионеров района</t>
  </si>
  <si>
    <t>ед.</t>
  </si>
  <si>
    <t>2.Доля пожилых граждан и инвалидов, получивших социальные услуги, в общем числе граждан</t>
  </si>
  <si>
    <t>3.Доля пожилых граждан и инвалидов, охваченных диспансеризацией и профилактическими осмотрами</t>
  </si>
  <si>
    <t>4.Доля лиц пожилого возраста и инвалидов, систематически занимающихся физической культурой и спортом от общего количества пожилых граждан и инвалидов</t>
  </si>
  <si>
    <t>5.Доля лиц пожилого возраста и инвалидов активно участвующих в культурно массовых мероприятиях от общего количества пожилых граждан и инвалидов</t>
  </si>
  <si>
    <t>1.Численность пострадавших в результате несчастных случаев на производстве со смертельным исходом</t>
  </si>
  <si>
    <t>2.Численность пострадавших в результате несчастных случаев на производстве с утратой трудоспособности на 1 рабочий день и более</t>
  </si>
  <si>
    <t>3.Количество дней временной нетрудоспособности в связи с несчастным случаем на производстве в расчете на 1 пострадавшего</t>
  </si>
  <si>
    <t>дней на 1 пострадавшего_x000D_
1 пострадавшего</t>
  </si>
  <si>
    <t>4.Численность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t>
  </si>
  <si>
    <t>5.Количество рабочих мест, на которых проведена специальная оценка условий труда</t>
  </si>
  <si>
    <t>6.Численность работников, занятых во вредных и (или) опасных условиях труда</t>
  </si>
  <si>
    <t>7.Удельный вес рабочих мест, на которых проведена специальная оценка условий труда, в общем количестве рабочих мест</t>
  </si>
  <si>
    <t>8.Количество рабочих мест, на которых улучшены условия труда по результатам специальной оценки условий труда</t>
  </si>
  <si>
    <t>9.Удельный вес работников, занятых на работах с вредным и (или) опасными условиями труда, в общем количестве работников организаций района</t>
  </si>
  <si>
    <t>кв.м</t>
  </si>
  <si>
    <t>1.Снижение потребности в угле бюджетных учреждений</t>
  </si>
  <si>
    <t>2.Снижение затрат бюджетных средств за услуги отопления бюджетных учреждений</t>
  </si>
  <si>
    <t>1.Количество субъектов малого и среднего бизнеса</t>
  </si>
  <si>
    <t>2.Среднесписочная численность работников, (без внешних совместителей и работников несписочного состава)</t>
  </si>
  <si>
    <t>3.Удельный вес занятых в малом и среднем предпринимательстве в общей численности занятых в экономике муниципального</t>
  </si>
  <si>
    <t>4.Удельный вес налоговых поступлений от субъектов малого и среднего предпринимательства в собственных доходах бюджета</t>
  </si>
  <si>
    <t>МП "Комплексное развитие сельских территорий Поспелихинского района Алтайского края на 2020-2025 годы"</t>
  </si>
  <si>
    <t>1. Количество семей, проживающих на сельских территориях, улучшивших   жилищные   условия   с   использованием программных механизмов</t>
  </si>
  <si>
    <t>2. Ввод (приобретение)  жилья гражданами, проживающими на сельских территориях, которые построили (приобрели)  жилье с использованием программных механизмов, всего</t>
  </si>
  <si>
    <t>3. Количество введенных в действие проектов, направленных на благоустройство сельских территорий</t>
  </si>
  <si>
    <t>1.Количество молодых специалистов, получивших единовременную денежную выплату</t>
  </si>
  <si>
    <t>2.Количество муниципальных служащих Управления сельского хозяйства, прошедших повышение квалификации</t>
  </si>
  <si>
    <t>3.Количество молодых специалистов, получивших денежную компенсацию по оплате коммунальных услуг</t>
  </si>
  <si>
    <t>4.Количество молодых специалистов, получивших денежную компенсацию по возмещению расходов найма жилья</t>
  </si>
  <si>
    <t>5.Количество муниципальных служащих Администрации района, прошедших повышение квалификации</t>
  </si>
  <si>
    <t>6.Количество муниципальных служащих комитета по образованию, прошедших повышение квалификации</t>
  </si>
  <si>
    <t>7.Количество муниципальных служащих комитета по финансам, налоговой и кредитной политике, прошедших повышение квалификации</t>
  </si>
  <si>
    <t>Числогосударственных и муниципальных служащих, прошедших переподготовку по вопросам противодействия идеологии терроризма</t>
  </si>
  <si>
    <t>Число публикаций СМИ с целью информированности населения о мерах, принимаемых органами исполнительной власти района, местного самоуправления и институтов гражданского общества в сфере противодействия идеологии терроризма</t>
  </si>
  <si>
    <t>7.Доля  обучающихся   по  программам  общего     образования,    участвующих     в олимпиадах    и    конкурсах    различногоуровня,  в  общей  численности   обучающихся  по  программам  общего  образова_x000D_ния</t>
  </si>
  <si>
    <t>Факт по программе на 2020</t>
  </si>
  <si>
    <t xml:space="preserve">Индикаторы муниципальных программ за  2020 год                                                                                                                  </t>
  </si>
  <si>
    <t>Реестр муниципальных программ  2020 год</t>
  </si>
  <si>
    <t>1.повышение конкурентоспособности сельскохозяйственной продукции на основе инновационного развития приоритетных подотраслей, обеспечения воспроизводства и повышения эффективности использования земельных и других ресурсов;_x000D_
обеспечение финансовой устойчивости сельскохозяйственных предприятий;_x000D_
рост уровня жизни и занятости сельского населения</t>
  </si>
  <si>
    <t>2.Обеспечение финансовой устойчивости сельскохозяйственных предприятий.</t>
  </si>
  <si>
    <t>3.Рост уровня жизни и занятости сельского населения.</t>
  </si>
  <si>
    <t>1.Сохранение, развитие культуры и дополнительного  образования в Поспелихинском районе</t>
  </si>
  <si>
    <t>1.Обеспечение  высокого качества образования в Поспелихинском районе  в соответствии с меняющимися запросами населения и перспективными задачами развития общества и экономики.</t>
  </si>
  <si>
    <t>2.Создание условий для успешной социализации и эффективной самореализации молодежи с последующей ее интеграцией в про-цессы социально-эко¬номического, общественно- политического и культурного развития, предупреждение потерь и увеличение человеческого капитала муниципалитета, региона и страны.</t>
  </si>
  <si>
    <t>1.Создание условий для наиболее полного удовлетворения спроса  населения  на разнообразные  безопасные  и качественные  товары и услуги путем формирования эффективной товаропроводящей системы.</t>
  </si>
  <si>
    <t>1.Повышение роли   физической культуры и спорта в жизни населения района путем развития инфраструктуры спорта, популяризации массового спорта  и приобщения различных слоев населения к регулярным занятиям физической культурой и спортом.</t>
  </si>
  <si>
    <t>1.Повышение занятости населения  и обеспечение прав граждан на защиту от безработицы.</t>
  </si>
  <si>
    <t>1.Формирование на территории района организационных, правовых, социально-экономических условий для осуществления мер по улучшению положения и качества жизни пожилых людей и инвалидов, повышению степени их социальной защищенности, активации участия пожилых людей и инвалидов в жизни общества</t>
  </si>
  <si>
    <t>1.Улучшение условий и охраны труда у работодателей Поспелихинского района, и, как следствие, снижение уровня производственного  травматизма и профессиональной заболеваемости</t>
  </si>
  <si>
    <t>1.Повышение энергоэффективности социальной сферы и жилищно-коммунального хозяйства Поспелихинского района.</t>
  </si>
  <si>
    <t>1.Развитие системы формирования культуры здоровья – фактора жизнестойкости и активного долголетия, комплексное решение вопроса по сохранению и развитию человеческого потенциала в Поспелихинском районе</t>
  </si>
  <si>
    <t>1.Формирование программно-технологической и информационно - аналитической среды, обеспечивающей Администрацию района информацией, необходимой для принятия решений и обеспечение потребности населения в информации с предоставлением муниципальных услуг в электронном виде.</t>
  </si>
  <si>
    <t>1.Сокращение распространения наркомании и связанных с ней преступлений и правонарушений за счет  повышения эффективности профилактической деятельности и снижения уровня преступности</t>
  </si>
  <si>
    <t>1.Создание условий для успешной социализации и эффективной самореализации молодежи вне зави-симости от социального статуса с последующей ее интеграцией в процессы социально-экономического,  общественно-политического и культурного развития Поспелихинского района, предупреждение потерь и увеличение человеческого капитала района и края.</t>
  </si>
  <si>
    <t>1.Обеспечение населения Поспелихинского района  Алтайского края доступным и комфортным жильем</t>
  </si>
  <si>
    <t>1.Обеспечение жителей Поспелихинского района коммунальными услугами нормативного качества.</t>
  </si>
  <si>
    <t>2.Повышение эффективности и надежности функционирования жилищно-коммунального комплекса.</t>
  </si>
  <si>
    <t>1.Формирование законопослушного поведения участников.</t>
  </si>
  <si>
    <t>2.Обеспечение безопасности участия детей в дорожном  движении и формирование их законопослушного поведения на дорогах.</t>
  </si>
  <si>
    <t>3.Развитие системы организации движения транспортных средств и пешеходов.</t>
  </si>
  <si>
    <t>1.Формирование условий для обеспечения полной пожарной безопасности муниципальных учреждений, осуществление  контроля за обеспечением безопасных условий в них.</t>
  </si>
  <si>
    <t>1.Обеспечение дальнейшего развития местного самоуправления и повышения эффективности его деятельности.</t>
  </si>
  <si>
    <t>2.Ссовершенствование подготовки и переподготовки муниципальных служащих и работников муниципальных учреждений; привлечение муниципальных служащих для работы в органах местного самоуправления и специалистов для работы в учреждениях социальной сферы района.</t>
  </si>
  <si>
    <t>1.Создание благоприятных условий для устойчивого функционирования и развития малого и среднего предпринимательства на территории Поспелихинского района</t>
  </si>
  <si>
    <t>1.Обеспечение безопасности граждан на территории Поспелихинского района, предупреждение возникновения ситуаций, представляющих опасность для их жизни, здоровья, собственности, за счет совершенствования муниципальной системы профилактики правонарушений, повышения эффективности профилактической деятельности и снижения уровня преступности</t>
  </si>
  <si>
    <t>1.Сохранение доли сельского населения в общей численности населения района;</t>
  </si>
  <si>
    <t xml:space="preserve">2. Увеличение среднемесячных располагаемых </t>
  </si>
  <si>
    <t>3. Развитие жилищного строительства на сельских территориях   и   повышение   уровня   благоустройства домовладений;</t>
  </si>
  <si>
    <t>4. Содействие занятости сельского населения;</t>
  </si>
  <si>
    <t>5. Создание комфортных  условий жизнедеятельности в сельской местности;</t>
  </si>
  <si>
    <t>6. Активизация   участия   граждан   в  реализации инициативных   проектов,   направленных   на  решение приоритетных задач развития сельских территорий;</t>
  </si>
  <si>
    <t>7.Формирование позитивного отношения к сельской местности и сельскому образу жизни.</t>
  </si>
  <si>
    <t xml:space="preserve">организация эффективной системы мер антитеррористической направленности, </t>
  </si>
  <si>
    <t>предупреждение террористических проявлений на территории Поспелихинского района, в том числе минимизация преступлений в данной сфере.</t>
  </si>
  <si>
    <t>2.Создание условий для сохранения и восстановления плодородия почв, повышения эффективности использования земельных ресурсов</t>
  </si>
  <si>
    <t>3.повышение уровня рентабельности сельскохозяй-ственного производства для обеспечения устойчивого развития отрасли;</t>
  </si>
  <si>
    <t>4.поддержка создания и развития малых форм хозяйствования;</t>
  </si>
  <si>
    <t>5.создание условий для диверсификации сельской экономики, повышения занятости, уровня и качества жизни сельского населения;</t>
  </si>
  <si>
    <t>6.стимулирование инвестиционной деятельности и инновационного развития агропромышленного комплекса (далее - АПК);</t>
  </si>
  <si>
    <t>7.улучшение кадрового обеспечения АПК</t>
  </si>
  <si>
    <t>1.Сохранение культурного и исторического наследия, расширение доступа населения к культурным  ценностям и  информации;</t>
  </si>
  <si>
    <t>2.Обеспечение доступа населения к музейным предметам и музейным коллекциям, их изучение;</t>
  </si>
  <si>
    <t>3.Обеспечение сохранности музейных предметов и музейных коллекций;</t>
  </si>
  <si>
    <t>4.Создание  условий для организации досуга населения, развития и поддержки народного творчества;</t>
  </si>
  <si>
    <t>5.Реализация на основе федеральных государственных требований дополнительных образовательных программ, в том числе дополнительных предпрофессиональных образовательных программ в области искусств;</t>
  </si>
  <si>
    <t>6.Создание современных условий для реализации программных мероприятий, работы муниципальных учреждений культуры</t>
  </si>
  <si>
    <t>1.Стимулирование роста производства основных видов сельскохозяйственной продукции.</t>
  </si>
  <si>
    <t>1.Формирование  гибкой системы непрерывного образования, развивающей человеческий потенциал, обеспечивающий текущие и перспективные потребности социально-экономического развития Поспелихинского района;</t>
  </si>
  <si>
    <t>2.Развитие инфраструктуры и организационно - экономических механизмов, обеспечивающих максимально равную доступность услуг дошкольного, общего, дополнительного образования детей, модернизация образовательных программ в системах дошкольного, общего и дополнительного образования детей, направленная на достижение современного качества учебных результатов и результатов социализации.</t>
  </si>
  <si>
    <t>3.Создание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</si>
  <si>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4.Создание условий для успешной социализации и эффективной самореализации молодежи  независимо от ее социального статуса.</t>
  </si>
  <si>
    <t>1.Формирование у населения муниципального образования ответственного отношения к своему физическому, психологическому и социальному здоровью;</t>
  </si>
  <si>
    <t>2.Формирование мотивации у населения к позитивным изменениям стиля жизни, методом пропаганды (санитарное просвещение и гигиеническое воспитание);</t>
  </si>
  <si>
    <t>3.Формирование в муниципальном образовании благоприятной для жизни и здоровья среды обитания (социальной, психологической, информационной, экологической);</t>
  </si>
  <si>
    <t>4.Создание условий для сохранения и укрепления здоровья населения муниципального образования.</t>
  </si>
  <si>
    <t>1.Создание условий для развития информационно-телекоммуникационной инфраструктуры, отвечающей современным требованиям, способствующей принятию правильных решений.</t>
  </si>
  <si>
    <t>2.Создание в муниципальном образовании условий для обеспечения конституци-онного права граждан на доступ к информации.</t>
  </si>
  <si>
    <t>3.Обеспечение  информационной без-опасности  деятельности органов местного самоуправления, защита  муниципальных информационных ресурсов.</t>
  </si>
  <si>
    <t>1.Профилактика распространения наркомании и связанных с ней правонарушений.</t>
  </si>
  <si>
    <t>2.Противодействие незаконному обороту наркотических средств и психотропных веществ.</t>
  </si>
  <si>
    <t>3.Развитие современных методов диагностики и лечения нарко-зависимых лиц.</t>
  </si>
  <si>
    <t>4.Выявление, мотивирование потребителей наркотиков к вклю-чению в программы реабилитации, ресоциализации и постреа-билитационного сопровождения.</t>
  </si>
  <si>
    <t>2.Содействие патриотическому воспитанию и граж-данскому образованию молодежи, формирование в молодежной среде социально значимых установок (здорового образа жизни, толерантности, традиционных нравственных и семейных ценностей и т.д..</t>
  </si>
  <si>
    <t>1.Повышение доступности жилья для молодых семей Поспелихинского района;</t>
  </si>
  <si>
    <t>2.Предоставление молодым учителям –участникам подпрограммы субсидии  на уплату первоначального взноса при получении ипотечного кредита (займа) на приобретение (строительство) жилья и компенсации части банковской процентной ставки по данному ипотечному кредиту (займу)</t>
  </si>
  <si>
    <t>1.Обеспечение условий для повышения качества предоставления жилищно-коммунальных услуг.</t>
  </si>
  <si>
    <t>2.Рациональное использование энергоресурсов, в том числе строительство объектов малой энергетики для социальных объектов и замена оборудования на энергоэффективное.</t>
  </si>
  <si>
    <t>3.Снижение потерь тепловой энергии в тепловых сетях, учет и регулирование потребления теп-ловой энергии.</t>
  </si>
  <si>
    <t>4.Создание условий для привлечения инвести-ций на предприятия жилищно-коммунального хозяйства.</t>
  </si>
  <si>
    <t>5.Оказание государственной поддержки реконструкции, модернизации и ремонту объектов коммунальной инфраструктуры._x000D_
Оформление технической документации на коммунальные объекты.</t>
  </si>
  <si>
    <t>1.Развитие системы предупреждения опасного поведения участников дорожного движения.</t>
  </si>
  <si>
    <t>2.Обеспечение безопасности участия детей в дорожном движении.</t>
  </si>
  <si>
    <t>1.Создание безопасных условий функционирования муниципальных учреждений</t>
  </si>
  <si>
    <t>2.Сохранение материально-технической базы муниципальных учреждений</t>
  </si>
  <si>
    <t>3.Приведение в муниципальных учреждениях  условий, направленных на защиту здоровья и сохранение жизни обучающихся, воспитанников, работников во время их трудовой и учебной и досуговой деятельности в соответствие с требованиями законодательных и иных нормативно-правовых актов в области обеспечения пожарной безопасности;</t>
  </si>
  <si>
    <t>4.Снижение рисков возникновения чрезвычайных ситуаций в муниципальных учреждениях;</t>
  </si>
  <si>
    <t>5.Формирование и отработка навыков безопасного поведения при  экстренных ситуациях</t>
  </si>
  <si>
    <t>1.Удовлетворение потребности в высококвалифицированных кадрах органов местного самоуправления и муниципальных учреждений для решения социально-экономических задач.</t>
  </si>
  <si>
    <t>3.Создание условий для развития и самореализации специалистов</t>
  </si>
  <si>
    <t>2.Закрепление на селе молодых специалистов.</t>
  </si>
  <si>
    <t>1.повышение уровня правовой культуры граждан;_x000D_
профилактика правонарушений среди лиц, склонных к противоправному поведению</t>
  </si>
  <si>
    <t>2.Укрепление сил, средств и материально – технической базы субъектов, реализующих мероприятия в области профилактики правонарушений.</t>
  </si>
  <si>
    <t>1.Обеспечение доступности потребительского рынка в цивилизованных формах его организации, посредством качественного совершенствования и развития базы предприятий торговли. Совершенствование форм и методов правового регулирования и информационного обеспечения в сфере торговли;</t>
  </si>
  <si>
    <t>2.Стимулирование  деловой   активности   и   повышение конкуренции в сфере торговой деятельности</t>
  </si>
  <si>
    <t>3.Повышение инвестиционной активности в торговой сфере;</t>
  </si>
  <si>
    <t>4.Повышение  экономической  доступности  товаров   для населения в целях реализации социальной политики</t>
  </si>
  <si>
    <t>5.Развитие и совершенствование рыночных форм торговли</t>
  </si>
  <si>
    <t>6.Развитие торговли в удаленных населенных пунктах</t>
  </si>
  <si>
    <t>7.Повышение  уровня  кадрового  обеспечения  торговой сферы</t>
  </si>
  <si>
    <t>1.Создание правовых, экономических, социальных и организационных условий для развития массовой физической культуры и спорта.</t>
  </si>
  <si>
    <t>2.Развитие кадрового потенциал.</t>
  </si>
  <si>
    <t>3.Повышение эффективности спортивно-массовой работ.</t>
  </si>
  <si>
    <t>4.Создание оптимальных условий для развития в районе детско-юношеского спорта.</t>
  </si>
  <si>
    <t>5.Сохранение, развитие  и эффективное использование  материально-спортивной базы Поспелихинского района;</t>
  </si>
  <si>
    <t>6.Пропаганда и популяризация физической культуры и спорта.</t>
  </si>
  <si>
    <t>1.Содействие вовлечению в эффективную занятость безработных граждан, в том числе обладающих недостаточной конкурентоспособностью на рынке труда.</t>
  </si>
  <si>
    <t>2.Повышение мобильности рабочей силы на рынке труда.</t>
  </si>
  <si>
    <t>3.Содействие сохранению имеющихся и созданию новых рабочих мест.</t>
  </si>
  <si>
    <t>4.Реализация системы государственных гарантий в сфере осуществления гражданами права на труд и защиту от безработицы.</t>
  </si>
  <si>
    <t>5.Стимулирование работодателей к трудоустройству граждан с ограниченными возможностями здоровья.</t>
  </si>
  <si>
    <t>1.развитие системы организационных мер, направленных на улучшение качества жизни пожилых людей и инвалидов, повышение степени их социальной защищенности;</t>
  </si>
  <si>
    <t>2.предоставление адресной социальной помощи с учетом возрастных особенностей, состояния здоровья, доходов, жилищно-бытовых и других условий;</t>
  </si>
  <si>
    <t>3.забота о здоровье пожилых людей и инвалидов, основанная на деятельности по профилактике и снижению заболеваемости;</t>
  </si>
  <si>
    <t>4.обеспечение доступности квалифицированной медицинской, социальной и медико-социальной   помощи;</t>
  </si>
  <si>
    <t>5.обеспечение дифференцированного оказания  социальных услуг населению с учетом оценки индивидуальной нуждаемости;</t>
  </si>
  <si>
    <t>6.создание возможности использования пожилыми людьми спортивных и оздоровительных объектов;_x000D_
обеспечение доступа пожилых граждан к культурным ценностям.</t>
  </si>
  <si>
    <t>1.Обеспечение оценки условий труда работников и получения работниками объективной информации о состоянии условий и охраны труда на рабочих местах;</t>
  </si>
  <si>
    <t>2.Реализация превентивных мер, направленных на улучшение условий труда работников, снижение уровня производственного травматизма и профессиональной заболеваемости, включая совершенствование лечебно-профилактического обслуживания и обеспечение современными высокотехнологичными средствами индивидуальной и коллективной защиты работающего населения;_x000D_
Реализация превентивных мер, направленных на улучшение условий труда работников, снижение уровня производственного травматизма и профессиональной заболеваемости, включая совершенствование лечебно-профилактического обслуживания и обеспечение современными высокотехнологичными средствами индивидуальной и коллективной защиты работающего населения;</t>
  </si>
  <si>
    <t>3.Обеспечение непрерывной подготовки работников по вопросам охраны труда на основе современных технологий обучения;</t>
  </si>
  <si>
    <t>4.Информационное обеспечение и пропаганда охраны труда</t>
  </si>
  <si>
    <t>1.Снижение бюджетных затрат на оплату коммунальных услуг за счет реализации мероприятий по энергосбережению в социальной сфере.</t>
  </si>
  <si>
    <t>2.Сокращение потерь тепловой, электрической энергии и воды.</t>
  </si>
  <si>
    <t>3.Повышение эффективности использования энергоресурсов в социальной сфере и организациях коммунального комплекса</t>
  </si>
  <si>
    <t>1.- Развитие взаимосвязанной  инфраструктуры  муниципальной поддержки малого   и  среднего  предпринимательства в Поспелихинском районе;</t>
  </si>
  <si>
    <t>2.Предоставление финансовой поддержки СМСП в рамках реализации мероприятий     программы    развития_x000D_
малого и среднего предпринимательства</t>
  </si>
  <si>
    <t>3.Повышение   конкурентоспособности        СМСП производственной   сферы  и  сферы услуг</t>
  </si>
  <si>
    <t>4.Информационное сопровождение   реализации   мероприятий  по поддержке малого и среднего предпринимательства   и   пропаганда  предпринимательской     деятельности в Поспелихинском районе, в том числе среди молодежи;</t>
  </si>
  <si>
    <t>5.Создание условий для повышения инвестиционной привлекательности района;</t>
  </si>
  <si>
    <t>6.Стимулирование предпринимательской активности</t>
  </si>
  <si>
    <t>1. разработка и реализация в учреждениях дошкольного, начального, среднего образования образовательных программ, направленных на формирование у подрастающего поколения позитивных установок на этническое многообразие;</t>
  </si>
  <si>
    <t>2. методическое обеспечение и укрепление материально-технической базы  в области противодействия терроризму;</t>
  </si>
  <si>
    <t>3. ведение активного мониторинга политических, социально-экономических и иных процессов в районе, оказывающих влияние в области противодействия терроризму;</t>
  </si>
  <si>
    <t>4. повышение ответственности руководителей органов исполнительной власти, органов местного самоуправления за качество организации работы по противодействию идеологии терроризма;</t>
  </si>
  <si>
    <t>5. повышение уровня межведомственного взаимодействия по противодействию терроризму, обеспечение участия гражданского общества в профилактике противодействия распространения идеологии терроризма;</t>
  </si>
  <si>
    <t>6. совершенствование районной политики в области профилактики развития терроризма в социально-политической сфере, информационном пространстве;</t>
  </si>
  <si>
    <t>7. формирование в молодежной среде мировоззрения и духовно-нравственной атмосферы этнокультурного взаимоуважения, основанных на принципах уважения прав и свобод человека, стремление к межэтническому миру и согласию, готовности к диалогу;</t>
  </si>
  <si>
    <t>8. общественное осуждение и пресечение на основе действующего законодательства любых проявлений дискриминации, насилия, расизма, экстремизма и терроризма на национальной почве.</t>
  </si>
  <si>
    <t>1.Развитие социальной активности молодежи.</t>
  </si>
  <si>
    <t>Создание условий для обеспечения доступным и комфортным жильем сельского населения;</t>
  </si>
  <si>
    <t>Создание   и   развитие   инфраструктуры   на сельских территориях;</t>
  </si>
  <si>
    <t>Придание современного облика сельским территориям</t>
  </si>
  <si>
    <t>Задачи</t>
  </si>
  <si>
    <t>Ожидаемый результат</t>
  </si>
  <si>
    <t>увеличение в 2020 году по отношению к 2012 году производства сельскохозяйственной продукции в хозяйствах всех категорий (в сопоставимых ценах) на 15,2%, в т.ч. продукции растениеводства - на 20,6%, продукции животноводства - на 5,4%;_x000D_
обеспечение среднего уровня рентабельности сель-скохозяйственных организаций не ниже 38% (с учетом субсидий);_x000D_
рост заработной платы в сельском хозяйстве к 2012 году в 1,7 раза;_x000D_
увеличение уровня энергообеспеченности сельско-хозяйственных организаций на 100 га посевной площади до 140 л.с.</t>
  </si>
  <si>
    <t>увеличение доли объектов культурного наследия, находящихся в удовлетворительном состоянии, в общем количестве объектов культурного наследия  местного (муниципального) значения на территории района до 74,3 %;_x000D_
количество посещений библиотек на 1 жителя к 2020 году составит 5,0 посещений, музейных учреждений – 0,37 посещений;_x000D_
ежегодное увеличение численности участников культурно-досуговых мероприятий не менее чем на 0,1 %;_x000D_
ежегодное увеличение доли детей, привлекаемых к участию в творческих мероприятиях, в общем числе детей Поспелихинского района – на 1%;_x000D_
сохранение доли детей, обучающихся в детской школе искусств, в общей численности учащихся детей на уровне 7,7 %;_x000D_
повышение средней заработной платы работников учреждений культуры района до уровня средней заработной платы в Алтайском крае к 2018 году.</t>
  </si>
  <si>
    <t xml:space="preserve">  увеличение доли детей в возрасте от 3 до 7 лет, которым предо-ставлена возможность получать услуги  дошкольного образования, в общей численности детей в возрасте от 3 до 7 лет, скорректированной на численность детей в возрасте от 5 до 7 лет, обу¬чающихся в школе, до 100%;_x000D_
    сокращение разрыва между средним баллом едино¬го государ-ственного экзамена (в расчете на 1 пред¬мет) в 10 процентах школ с лучшими результатами единого государственного экзамена и средним бал¬лом единого государственного экзамена (в расчете на 1 предмет) в 10 процентах школ с худшими ре-зультатами единого государственного экзамена до 1,22;_x000D_
    увеличение   доли   обучающихся муниципальных общеобразовательных   организаций,  которым  предоставлена  возможность  обучаться в современных условиях, до  82%;_x000D_
     увеличение удельного веса численности руководи¬телей государственных (муниципальных) организа¬ций дошкольного образования, общеобразователь¬ных организаций и организаций дополнительного образования детей, прошедших в течение послед¬них трех лет повышение квалификации или про-фессиональную переподготовку, в общей числен¬ности руководителей организаций дошкольного, общего, дополнительного образования детей до 98%.</t>
  </si>
  <si>
    <t>Достичь к 2020 году:_x000D_
- количество мероприятий, популяризирующих здоровый образ жизни, 60 ед.; _x000D_
- доля жителей, охваченных мероприятиями в рамках Программы, 80 %;_x000D_
- доля населения, поддерживающая свое здоровье с помощью физической культуры, 40 %._x000D_
- доля населения, злоупотребяющего алкоголем, 27%_x000D_
- доля населения 1 и 2 групп здоровья, 40%</t>
  </si>
  <si>
    <t>Оснащение  100% рабочих мест сотрудников оборудованием и программым обеспечением, отвечающим современным требованиям._x000D_
Бесперебойная работа  сотрудников на всех оборудованных рабочих местах.</t>
  </si>
  <si>
    <t>Основными результатами реализации Программы к 2020 году станут:_x000D_
- снижение показателя числа лиц, зарегистрированных с диагно-зом «наркомания»;_x000D_
увеличение до 80% доли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Поспелихинского района;_x000D_
- сохранение 100% вовлеченности образовательных организа-ций, реализующих мероприятия по профилактике потребления наркотических средств и психотропных веществ;_x000D_
- увеличение количества выявленных преступлений и админи-стративных правонарушений в сфере незаконного оборота наркотических средств и психотропных веществ;_x000D_
- снижение криминальной пораженности (степень вовлеченности населения в незаконный оборот наркотических средств и психотропных веществ)</t>
  </si>
  <si>
    <t>Наличие разнообразных возможностей для самовыражения молодых людей всех категорий, повышение их социальной активности, активное привлечение к участию в жизни общества;_x000D_
увеличение удельного веса численности молодых людей в возрасте от 14 до 30 лет, принимающих участие в добровольческой деятельности, в общей численности молодежи в возрасте от 14 до 30 лет до 10 %;_x000D_
увеличение числа молодых людей, участвующих в крупных всероссийских и международных молодежных мероприятиях (форумах, слетах и т.д.), до 1,0 тыс. человек;_x000D_
увеличение числа молодых людей в возрасте от 14 до 30 лет, вовлеченных в проекты и програм-мы в сфере поддержки талантливой молодежи, до 2,0 тыс. человек;_x000D_
увеличение числа молодых людей, участвующих в реализации мероприятий программы в сфере эффективной социализации молодежи, находящейся в трудной жизненной ситуации, до 0,5 тыс. человек;_x000D_
увеличение численности молодых людей в воз-расте от 14 до 30 лет, участвующих в реализации мероприятий программы в сфере патриотического воспитания, профилактики этнического и религиозного экстремизма, до 3,0 тыс. человек.</t>
  </si>
  <si>
    <t>успешное выполнение мероприятий подпрограммы в 2016 - 2020 годах позволит обеспечить жильем 10 молодых семей Поспелихинского района;_x000D_
успешное выполнение мероприятий подпрограммы 2   позволит в 2015 - 2020 годах посредством привлечения дополнительных финансовых средств банков и других организаций, предоставляющих ипотечные жилищные кредиты и займы, обеспечить жильем 5 молодых учителей Поспелихинского района;_x000D_
доля молодых учителей, получивших ипотечный кредит (заем) в текущем году, в общей численности молодых учителей, желающих получить_x000D_
ипотечный кредит) заем составит 25 %_x000D_
доля молодых учителей, улучшивших жилищные условия за счет ипотечного кредита (займа) в теку-щем году, в общей численности молодых учителей, улучшивших жилищные условия в рамках реализа-ции других программ составит 2,2 %.</t>
  </si>
  <si>
    <t>Снижение уровня износа объектов коммунальной инфраструктуры._x000D_
Повышение качества предоставления коммунальных услуг._x000D_
Снижение расхода энергоресурсов._x000D_
Улучшение экологической ситуации._x000D_
Обеспечение населения водой питьевого качества._x000D_
Увеличение доли населенных пунктов, обеспеченных водой питьевого качества._x000D_
Снижение удельного расхода твердого топлива при производстве тепловой энергии._x000D_
Снижение удельного расхода электроэнергии при производстве.</t>
  </si>
  <si>
    <t>Повышение дисциплины участников дорожного движения. _x000D_
Снижение уровня детского дорожно-транспортного травматизма.</t>
  </si>
  <si>
    <t>Создание в муниципальных учреждениях условий, обеспечивающих сохранение в полной мере их материально-технической базы, а так же  защиту здоровья и сохранение жизни обучающихся, воспитанников, работников во время их трудовой и учебной и досуговой деятельности.</t>
  </si>
  <si>
    <t>Повышение образовательного уровня муниципальных служащих, овладение новыми организационными и информационными технологиями, необходимыми для реализации функций муниципального регулирования социально-экономических процессов, и как следствие, повышение результативности муниципального управления; укомплектование учреждений социальной сферы квалифицированными кадрами и закрепление на селе молодых специалистов</t>
  </si>
  <si>
    <t>Реализация   мероприятий   программы    обеспечит достижение следующих результатов к концу 2020 года: _x000D_
- повышение до 985 кв. м на 1 тыс. жителей уровня обеспеченности населения площадью торговых объектов;_x000D_
- увеличение до 240 единиц количества стационарных торговых объектов;_x000D_
- увеличение до 350 единиц количества субъектов малого и среднего предпринимательства в сфере торговли;_x000D_
- увеличение до 110% к уровню 2016 года индекса физического объема оборота розничной торговли;_x000D_
- увеличение до 140 единиц количества торговых мест на розничных рынках, расположенных в капитальных строениях;_x000D_
- увеличение среднегодовой численности занятых в торговле до 1900 чел.</t>
  </si>
  <si>
    <t>Повышение удельного веса населения района, систематически занимающегося физической культурой и спортом, до 32,5 процентов._x000D_
Повышение уровня обеспеченности населения района спортивными сооружениями, кв. м в расчете на 10000 чел, до 34,5.</t>
  </si>
  <si>
    <t>уровень регистрируемой безработицы от численности трудоспособного населения до 1,55%  к 2020 году;_x000D_
- увеличение доли трудоустроенных на постоянные и временные рабочие места граждан в общей численности граждан, обратившихся в органы службы занятости с целью поиска подходящей работы, до 59,5 % к 2020 году;_x000D_
- обеспечение повышения конкурентоспособности на рынке труда не менее 20,0 % безработных граждан;_x000D_
- увеличение удельного веса женщин, находящихся в отпуске по уходу за ребенком до достижения им возраста трех лет, направленных на профессиональ-ное обучение и дополнительное профессио-нальное образование, в общей численности женщин данной категории, обратившихся в службу занятости населения, до 98,5 % к 2020 году;_x000D_
- обеспечение доли безработных граждан и_x000D_
членов их семей, переехавших и переселившихся для трудоустройства в другую местность, на уровне 0,4 %;_x000D_
- создание и сохранение ежегодно до 150 рабочих мест для трудоустройства безработных и ищущих работу граждан;_x000D_
- увеличение удельного веса трудоустроенных инвалидов в общей численности инвалидов, обратившихся в органы службы занятости за содействием в поиске подходящей работы, до 63,3 % к 2020 году;_x000D_
- трудоустройство на оборудованные (оснащенные) рабочие места не менее 3 инвалидов в 2015 году;_x000D_
- сохранение доли трудоустроенных инвалидов на оборудованные (оснащенные) для них рабочие места в общей численности инвалидов в трудо-способном возрасте на уровне 0,3 %;_x000D_
- напряженность незанятых граждан на 1 вакантное место до 2,7 чел. к 2020 году.</t>
  </si>
  <si>
    <t>Достичь к 2020 году:_x000D_
- увеличение численности граждан пожилого возраста, получивших адресную помощь и поддержку в рамках проведения месячника пожилых людей и декады инвалидов от общего количества пенсионеров района, до 70 ед.;_x000D_
- увеличение доли пожилых граждан и инвалидов, получивших социальные услуги в общем числе граждан, до 70 %;_x000D_
- увеличение доли пожилых граждан и инвалидов, охваченных диспансеризацией и профилактическими осмотрами, до 18,9 %._x000D_
- увеличение доли лиц пожилого возраста и инвалидов, систематически занимающихся физической культурой и спортом от общего количества пожилых граждан и инвалидов, до 6,5 %_x000D_
- увеличение доли лиц пожилого возраста и инвалидов, активно участвующих в культурно массовых мероприятиях, от общего количества пожилых граждан и инвалидов, до 10,0%</t>
  </si>
  <si>
    <t>снижение показателя численности пострадавших в результате несчастных случаев на производстве со смертельным исходом до 0 человек;_x000D_
снижение показателя численности пострадавших в результате несчастных случаев на производстве с утратой трудоспособности на 1 рабочий день и более до 2 человек;_x000D_
снижение показателя количества дней временной нетрудоспособности в связи с несчастным случаем на производстве в расчете на 1 пострадавшего до 39,4 дней;_x000D_
достижение значения показателя численности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не менее 1 человека;_x000D_
охват работников, прошедших обязательные периодические медицинские осмотры, занятых на работах с вредными и (или) опасными производственными факторами, не менее 100% от подлежащего контингента;_x000D_
   увеличение показателя количества рабочих мест, на которых проведена специальная оценка условий труда, до 3800 единиц;_x000D_
снижение показателя численности работников, занятых на работах с вредными и (или) опасными условиями труда, до 800 человек.</t>
  </si>
  <si>
    <t>Снижение потребления всех видов энергоресурсов ежегодно не менее 3 процентов.</t>
  </si>
  <si>
    <t>Реализация   мероприятий   программы    обеспечит достижение следующих результатов: _x000D_
-ежегодное увеличение удельного веса занятых в малом и среднем бизнесе в общей численности занятых в экономике на 1%;_x000D_
-увеличение  количества малых и средних предприятий на 1%  в год; _x000D_
-увеличение удельного веса налоговых поступлений от СМСП в собственных доходах бюджета на 1% в год</t>
  </si>
  <si>
    <t>Количество  семей, проживающих  на  сельских территориях, улучшивших жилищные условия с использованием программных механизмов 11 семей. Ввод (приобретение) жилых помещений (жилых домов) гражданами, проживающими на сельских территориях,  которые  построили  (приобрели) жилье с использованием программных механизмов, всего – 520 кв.м. Количество введенных в действие проектов по благоустройству – 9 ед.</t>
  </si>
  <si>
    <t>Укрепление в молодежной среде атмосферы межэтнического согласия и толерантности.Препятствование созданию и деятельности националистических экстремистских молодежных группировок.Обеспечение условий для успешной адаптации молодежи из числа мигрантов, противодействия проникновению в общественное сознание идей религиозного фундаментализма и нетерпимости.Совершенствование форм и методов работы правоохранительных органов по профилактике проявлений национальной и расовой нетерпимости, противодействию распространения идеологии терроризма.Повышение уровня компетентности сотрудников всех органов в вопросах национальной политики, способах формирования толерантной среды и противодействия идеологии терроризма.Создание эффективной системы правовых, организационных и идеологических механизмов противодействия идеологии терроризма, этнической и религиозной нетерпимости.</t>
  </si>
  <si>
    <t>Цели</t>
  </si>
  <si>
    <t>Ожидаемый результат муниципальных программ за 2020 г.</t>
  </si>
  <si>
    <t>Задачи муниципальных программ за 2020 г.</t>
  </si>
  <si>
    <t>Цели муниципальных программ за  2020 г.</t>
  </si>
  <si>
    <t>Итого</t>
  </si>
  <si>
    <t xml:space="preserve"> МП "Комплексное развитие сельских территорий Поспелихинского района Алтайского края на 2020-2025 год"</t>
  </si>
  <si>
    <t>ВБ</t>
  </si>
  <si>
    <t>МБ</t>
  </si>
  <si>
    <t>КБ</t>
  </si>
  <si>
    <t>ФБ</t>
  </si>
  <si>
    <t>Всего</t>
  </si>
  <si>
    <t>Выполнение от плана по программе, %</t>
  </si>
  <si>
    <t>Фактически освоено за 12 месяцев 2020г.</t>
  </si>
  <si>
    <t>План по программе на 2020 г.</t>
  </si>
  <si>
    <t>Наименование МП</t>
  </si>
  <si>
    <t xml:space="preserve">Финансирование МП  за 12 месяцев 2020 года </t>
  </si>
  <si>
    <t xml:space="preserve">Полученный результат </t>
  </si>
  <si>
    <t xml:space="preserve">1. Уровень преступности (количество преступлений на 10 тыс. населения) составил 115,8;
2.  Количество преступлений против личности, собственности, общественной безопасности и общественного порядка, совершенных с применением оружия и взрывчатых  веществ в общем количестве совершенных преступлений – 0;
3. Уровень преступности несовершеннолетних (количество зарегистрированных преступлений на 10 тыс. несовершеннолетних в возрасте 14 – 18 лет) составил 82,0;
4. Уровень преступлений, совершенных на улицах и в других общественных местах (количество зарегистрированных преступлений на 10 тыс. населения)  составил 20,6;
5. Количество преступлений, совершенных ранее судимыми лицами, составило 59;
6. Количество фактов совершения террористических актов – 0;
7. Удельный вес преступлений, раскрытых с помощью общественности от общего количества совершенных преступлений, составил 27,9%. 
</t>
  </si>
  <si>
    <t>Для повышения энергетической эффективности в районе в муниципальных учреждениях проводились  замена ПУ электроэнергии, замена ПУ воды, поверка приборов учета тепловой энергии.</t>
  </si>
  <si>
    <t>Техническое обслуживание АПС, мониторинг их состояния в учреждениях образования, физической культуры и спорта, Администрации Поспелихинского района, МБУК "МФКЦ", МБУДО "Поспелихинская ДШИ", МКУДОД "Поспелихинская ЦДТ".</t>
  </si>
  <si>
    <t>ОГИБДД МО МВД России "Поспелихинский" проведены мероприятия по повышению дисциплины участников дорожного движения, снижения уровня детского дорожно-транспортного травматизма.(статьи в СМИ, тематические беседы).  Изготовлен наружний социальный рекламный баннер "Стань заметнее на дорогах".</t>
  </si>
  <si>
    <t>За отчетный период в районе зарегистрирован 1 тяжелый несчастный случай на производстве. Число дней нетрудоспособности пострадавших от несчастных случаев на производстве составляет 157. Несчастных случаев со смертельным исходом за отчетный период не произошло. Специальная оценка условий труда проведена на 3809 рабочих местах, что составляет 92,9% от плановых показателей. Количество работников, занятых на работах с вредными условиями труда, прошедших периодический медицинский осмотр,  -800 человек, охват работников медицинскими осмотрами составил 100%.</t>
  </si>
  <si>
    <t>За отчетный период прошли повышение квалификации 10 муниципальных служащих,  из которых: 6 от Администрации района, 1 от Управления сельского хозяйства, 2 от комитета по образованию и 1 от комитета по финансам. Меры соц. поддержки молодым специалистам не предоставлялись.</t>
  </si>
  <si>
    <t xml:space="preserve">Увеличение доли ОКН, находящихся в удов.состоянии- 80% (100% по отношению к плану); количество посещений библиотек - 3,2 (%) ; посещения музея - 0,23(%); рост численности участников КДМ - 2,6 (%); соотношение з/п -64%. </t>
  </si>
  <si>
    <t>В 2020 году в дошкольные учреждения выдано 230 путевок. Все делающие дети в возрасте от 3 до 7 лет получают дошкольное образование.Средний балл единого государственного экзамена (в расчете на один предмет) в 10 процентах школ с лучшими результатами единого  государственного экзамена (в расчете на один предмет) в 10 процентах школ с худшим результатом составил в 2020 году 1,18 балла, что приближено к 1</t>
  </si>
  <si>
    <t>За  2020 год рентабельность с/хпредприятий составила 49,6%. Чистая прибыль достигла 808,0 млн. рублей. Средняя з/плата полного круга сложилась на уровне 28380 рублей. Высоких экономических результатов сельхозтоваропроизводителям позволяет достичь эффективное управление производством, значительные вложения в основной капитал, позволяющий постоянно обновлять материально-техническую базу способствующую улучшению условий труда работающих. За 2020 год товаропроизводители получили государственной поддержки из бюджетов всех уровней в размере 82525 тыс. рублей.</t>
  </si>
  <si>
    <t xml:space="preserve">Улучшили жилищные условия с использованием программных механизмов 2 семьи, приобретено  жилье гражданами, проживающими на сельских территориях с использованием программных механизмов общей площадью 85,7 кв.м., введенных в действие 1 проект, направленный на благоустройство сельских территорий. </t>
  </si>
  <si>
    <t xml:space="preserve">По итогам МП за 2020 год:
- количество мероприятий, популяризирующих здоровый образ жизни, 60 ед.; 
- доля жителей, охваченных мероприятиями в рамках Программы, 80 %;
- доля населения, поддерживающая свое здоровье с помощью физической культуры, 48 %.
- доля населения, злоупотребяющего алкоголем, 2,25%
- доля населения 1 и 2 групп здоровья, 54,6% В результате мероприятий, пропагандирующих ЗОЖ, произошло увеличение доли населения, поддерживающих свое здоровье с помощью физической культуры на 6%. Доля населения 1 и 2 групп здоровья больше предполагаемого индикатора на 14,6%. Мероприятия программы также положительно повлияли на такой показатель, как доля населения, злоупотребяющего алкоголем, он меньше на 0,45%. В целом программа достигла положительных результатов. </t>
  </si>
  <si>
    <t xml:space="preserve">Число лиц, зарегистрированных с диагнозом «наркомания» - 26 
Доля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района – 80%.
Доля образовательных организаций, реализующих мероприятия по профилактике потребления наркотических средств и психотропных веществ – 100%
Выявляемость противоправных деяний в сфере незаконного оборота наркотиче¬ских средств и  психотропных веществ – 14 ед.
Криминальная пораженность (степень вовлеченности населения в незаконный оборот наркотиков) – 14 чел., что составляет 0,06  от населения района. Число лиц, зарегистрированных с диагнозом «наркомания» меньше прогнозируемого на 1 чел. Увеличилась  выявляемость противоправных деяний в сфере незаконного оборота наркотических средств и  психотропных веществ на 9. 
</t>
  </si>
  <si>
    <t>«Информатизация органов исполнительной власти Поспелихинского района на 2013-2020 годы»</t>
  </si>
  <si>
    <t xml:space="preserve">За 2020 год: были созданы условия для успешной социализации и эффективной самореализации молодежи вне зависимости от социального статуса; Были проведены мероприятия по превлечению молодежи к волонтерской деятельности, к участию в акции #МЫВМЕСТЕ; Была проведена патриотическая онлайн квест-ира "Мой многонациональный край" в рамках патриотического воспитания молодежи, проведена акция "красная лента" в поддержку VI Всероссийской акции "Стоп ВИЧ/СПИД". </t>
  </si>
  <si>
    <t>В течении действия программы, програмным обеспечением обеспечено 100% рабочих мест.  Все рабочие места оснащены оборудованием  необходимым для бесперебойной работы.  В течение 2020  года новым оборудованием оснащено 9 рабочих мест. К системе электронного докомунтооборота подключено 4 рабочих места, произведена замена устаревшего програмного обеспечения.</t>
  </si>
  <si>
    <t xml:space="preserve">В течение 20220 года, несмотря на распространение  новой коронавирусной инфекции (COVID-19),     29 февраля и 1 марта 2020 г. в с. Поспелиха была проведена 35 зимняя районная олимпиада «Снежные узоры» по 8 видам спорта (лыжные гонки, полиатлону, хоккею, зимнему футболу, спортивным семьям, гиревому спорту, настольному теннису, шахматам) с участием 16 коллективов более 400 спортсменов).  
Проводилась 18-ая Спартакиада среди сельской молодежи района по пяти видам спорта (баскетбол, волейбол, мини-футбол, настольный теннис, гиревой спорт). С участием 10 коллективов (более 300 участников). На территории района было проведено 22 поселенческих соревнований.                                                  
Сборная команда района принимала участие в Чемпионате Алтайского края по баскетболу среди женских команд, из 15 команд заняли 6 место.
         Сборная команда района принимала участие в седьмом открытом Чемпионате г. Рубцовска по мини футболу в первой лиги из восьми команд заняли  третье место.
На территоррии  с. Алтайское прошла 35 зимняя олимпиада сельских спортсменов Алтайского края. Спортсмены района участвовали в полиатлоне, зимнем футболе,  шахматах. В зимнем футболе – 7 место, полиатлоне заняли 5 место, шахматам 12 место, в общекомандном зачете  по  первой группе районов заняли 11 место.
 Удельный занимающихся физической культурой и спортом составлеяи 48,9% от к населению района. 
</t>
  </si>
  <si>
    <t xml:space="preserve">За 2020 года: Уровень регистрируемой безработицы  составил 4,2%, доля трудоустроенных граждан составила 44,1%, увеличена численность граждан направленных на временные работы (план 52 чел., факт-59 чел), направлено на обучение (повышение квалификацию) 38 человек,  закончили переобучение 38 человек, обучение прошли 6 женщин, имеющих детей до  трех лет, четверо трудоустроены, 10 граждан старшего поколения, трудоустроены (Обучение проходило в рамках национального проекта "Демография"),  создано и сохранено 161 рабочее место  для  друдоустройства безработных и ищущих работу граждан, трудоустроено 11 граждан, имеющих инвалидность, напряженность на рынке труда составила 4,6%.                    Причиной не достижения плановых показателей в 2020 году стало распространение  новой коронавирусной инфекции (COVID-19): закрытие предприятий, сокращение штата работников, доступность постановки на учет из любого региона России через портал "Работа в России",  увеличение размера пособия по безработице и длительности его выплаты. За предоставлением услуг в 2020 году  в ЦЗН обратилось 1260 человек (2019 г- 932 человека)                                                                                 </t>
  </si>
  <si>
    <t xml:space="preserve">Основные результаты реализации Программы:
- увеличение численности граждан пожилого возраста, получивших адресную помощь и поддержку в рамках проведения месячника пожилых людей и декады инвалидов от общего количества пенсионеров района, до 70 ед.;
- увеличение доли пожилых граждан и инвалидов, получивших социальные услуги в общем числе граждан, до 70%;
- Доля пожилых граждан и инвалидов, охваченных диспансеризацией и профилактическими осмотрами, - 16,5%.Доля пожилых граждан и инвалидов, охваченных диспансеризацией и профилактическими осмотрами, составила 16,5%, что ниже прогнозируемого на 2%. 
- увеличение доли лиц пожилого возраста и инвалидов, систематически занимающихся физической культурой и спортом от общего количества пожилых граждан и инвалидов, до 6,5 %
- Доля лиц пожилого возраста и инвалидов, активно участвующих в культурно массовых мероприятиях, от общего количества пожилых граждан и инвалидов, - 8%
- увеличение численности граждан пожилого возраста, получивших адресную помощь и поддержку в рамках проведения месячника пожилых людей и декады инвалидов от общего количества пенсионеров района, до 70 ед.;
- увеличение доли пожилых граждан и инвалидов, получивших социальные услуги в общем числе граждан, до 70%;
- Доля пожилых граждан и инвалидов, охваченных диспансеризацией и профилактическими осмотрами, - 16,5%.
- увеличение доли лиц пожилого возраста и инвалидов, систематически занимающихся физической культурой и спортом от общего количества пожилых граждан и инвалидов, до 6,5 %
- Доля лиц пожилого возраста и инвалидов, активно участвующих в культурно массовых мероприятиях, от общего количества пожилых граждан и инвалидов, - 8%. Невыполнение данных индикаторов связано с введением карантинных мероприятий по поводу новой коронавирусной инфекции
</t>
  </si>
  <si>
    <t xml:space="preserve">В течение 2020 года обучение прошел 1 специалист. В районной газете "Новый Путь" было размещено 2 статьи "Терроризм - угроза обществу", "Профилактика экстремизма подростков". В целях повышения бдительности граждан были размещены  памятки "О противодействии терроризма"в местах массового скопления людей (торговые точки, развлекательные центры ит.тд) </t>
  </si>
  <si>
    <t>обеспеченность населения площадью торговых объектов 1031 кв. м.; (показатель "обеспеченность населения площадью торговых объектов" выполнен на 104%);
количество стационарных торговых объектов 238 ед.;(показатель "количество стационарных торговых объектов" выполнен на 99%. за счет открытия новых торговых объектов);
210 субъектов малого и среднего предпринимательства в сфере торговли; (показатель "количество субъектов малого и среднего предпринимательства в сфере торговли" выполнен на 60% по причине ухудшения экономической ситуации в связи с пандемией. Также крупные сетевые магазины вытесняют с рынка мелкие розничные объекты;)
104% по оценке индекс физическеого объема оборота розничной торговли; ( по оценке показатель "индекс физическеого объема оборота розничной торговли" выполнен на 95%)
127 торговых мест на розничных рынках; (показатель "количество торговых мест на розничных рынках" выполнен на 90%. Новых торггвых павильонов и торговых мест на универсальных розничных рынках не создавалось)
численность занятых в торговле 1621 человек (показатель "численность занятых в торговле" выполнен на 85% по причине ухудшения экономической ситуации в связи с пандемией - собственники мелких магазинов вынуждены сокращать штат)</t>
  </si>
  <si>
    <t>удельный вес занятых в малом и среднем предпринимательстве 47,3%; (по показателю "удельный вес занятых в малом и среднем предпринимательстве" наблюдается снижение на 5% в связи со снижением общего количества СМСП в период пандемии)
количество малых и средних предприятий 85 ед.; (показатель "количество малых и средних предприятий" снизился в отчетном периоде на 20% по сравнению с прошлым периодом по причине ухудшения экономической ситуации;)
удельный вес налоговых поступлений от СМСП 43,1%; (показатель "удельный вес налоговых поступлений от СМСП" в отчетном периоде выполнен на 100%)</t>
  </si>
  <si>
    <t xml:space="preserve">В рамках МП в 2020 году было приобретено оборудование: насос Wilo IL 50/120, задвижки ДУ 100 в количестве 3 штук, частотный преобразователь 3 кВт на насосную станцию Центральной котельной № 1 (территория ЦРБ) . Произведены ремонтные работы по теплоизоляции участка системы отопления с. Поспелиха по ул. Ленинская. </t>
  </si>
  <si>
    <t>В 2020 году улучила свои жилищыне условия 1 молодая семья.  В течение действия муниципальной программы 2016-2020 гг улучшило свои жилищные условия  7 молодых семей. Невыполнение показателей связано с  недостаточным финансированием (софинанансированием) из  бюджетов разных уровней. Приобретено 10  твердотопливных водогрейных котела. Выполнена замена водопроводных сетей 3131 м. Произведен ремонт насосов и замена канализационных труб КНС п. МИС, КНС пос. Водстрой, а так же приобретен насос для сточных масс СМ-100-65-200б-2 на КНС мкр. Водстрой. В рамках программы «Комплексное развитие сельских территорий» оборудовано 26 площадок накопления ТКО в с. Поспелиха;приобретены 278 контейнеров для накопления ТКО.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</si>
</sst>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
      <b/>
      <sz val="12"/>
      <name val="Times New Roman"/>
      <family val="1"/>
      <charset val="204"/>
    </font>
    <font>
      <b/>
      <sz val="14"/>
      <name val="Times New Roman"/>
      <family val="1"/>
      <charset val="204"/>
    </font>
    <font>
      <b/>
      <sz val="14"/>
      <color theme="1"/>
      <name val="Times New Roman"/>
      <family val="1"/>
      <charset val="204"/>
    </font>
    <font>
      <sz val="11"/>
      <color rgb="FF2D2D2D"/>
      <name val="Times New Roman"/>
      <family val="1"/>
      <charset val="204"/>
    </font>
    <font>
      <b/>
      <sz val="10"/>
      <color theme="1"/>
      <name val="Times New Roman"/>
      <family val="1"/>
      <charset val="204"/>
    </font>
    <font>
      <sz val="10"/>
      <color theme="1"/>
      <name val="Times New Roman"/>
      <family val="1"/>
      <charset val="204"/>
    </font>
    <font>
      <sz val="10"/>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1" fillId="0" borderId="0" xfId="0" applyFont="1" applyAlignment="1">
      <alignment horizontal="center" vertical="top" wrapText="1"/>
    </xf>
    <xf numFmtId="0" fontId="1" fillId="0" borderId="0" xfId="0" applyFont="1" applyAlignment="1">
      <alignment vertical="top" wrapText="1"/>
    </xf>
    <xf numFmtId="0" fontId="2" fillId="0" borderId="0" xfId="0" applyFont="1" applyAlignment="1">
      <alignment horizontal="centerContinuous" vertical="top" wrapText="1"/>
    </xf>
    <xf numFmtId="0" fontId="1" fillId="0" borderId="0" xfId="0" applyFont="1" applyAlignment="1">
      <alignment horizontal="centerContinuous" vertical="top"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4" fillId="0" borderId="0" xfId="0" applyFont="1" applyAlignment="1">
      <alignment horizontal="centerContinuous" vertical="top"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horizontal="right" vertical="top" wrapText="1"/>
    </xf>
    <xf numFmtId="0" fontId="4" fillId="2" borderId="0" xfId="0" applyFont="1" applyFill="1" applyBorder="1" applyAlignment="1">
      <alignment horizontal="right" vertical="top" wrapText="1"/>
    </xf>
    <xf numFmtId="0" fontId="4" fillId="0" borderId="0" xfId="0" applyFont="1" applyBorder="1" applyAlignment="1">
      <alignment horizontal="right" vertical="top" wrapText="1"/>
    </xf>
    <xf numFmtId="0" fontId="4" fillId="3" borderId="1" xfId="0" applyFont="1" applyFill="1" applyBorder="1" applyAlignment="1">
      <alignment horizontal="right"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vertical="top" wrapText="1"/>
    </xf>
    <xf numFmtId="9" fontId="4" fillId="3" borderId="1" xfId="0" applyNumberFormat="1"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0" fontId="4" fillId="3" borderId="0" xfId="0" applyFont="1" applyFill="1" applyAlignment="1">
      <alignment horizontal="right" vertical="top" wrapText="1"/>
    </xf>
    <xf numFmtId="0" fontId="4" fillId="3" borderId="0" xfId="0" applyFont="1" applyFill="1" applyAlignment="1">
      <alignment vertical="top" wrapText="1"/>
    </xf>
    <xf numFmtId="0" fontId="4" fillId="3" borderId="0" xfId="0" applyFont="1" applyFill="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horizontal="justify" vertical="center"/>
    </xf>
    <xf numFmtId="0" fontId="4" fillId="0" borderId="1" xfId="0" applyFont="1" applyBorder="1" applyAlignment="1">
      <alignment wrapText="1"/>
    </xf>
    <xf numFmtId="0" fontId="8" fillId="0" borderId="1" xfId="0" applyFont="1" applyBorder="1" applyAlignment="1">
      <alignment horizontal="justify" vertical="center"/>
    </xf>
    <xf numFmtId="0" fontId="1" fillId="0" borderId="1" xfId="0" applyFont="1" applyBorder="1" applyAlignment="1">
      <alignment wrapText="1"/>
    </xf>
    <xf numFmtId="0" fontId="1" fillId="0" borderId="0" xfId="0" applyFont="1" applyBorder="1" applyAlignment="1">
      <alignment vertical="top" wrapText="1"/>
    </xf>
    <xf numFmtId="0" fontId="4" fillId="0" borderId="0" xfId="0" applyFont="1" applyBorder="1" applyAlignment="1">
      <alignment vertical="top" wrapText="1"/>
    </xf>
    <xf numFmtId="0" fontId="1" fillId="0" borderId="0" xfId="0" applyFont="1" applyAlignment="1">
      <alignment horizontal="justify" vertical="center"/>
    </xf>
    <xf numFmtId="0" fontId="1" fillId="0" borderId="1" xfId="0" applyFont="1" applyBorder="1" applyAlignment="1">
      <alignment horizontal="justify"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vertical="top" wrapText="1"/>
    </xf>
    <xf numFmtId="0" fontId="1" fillId="0" borderId="1" xfId="0" applyFont="1" applyBorder="1" applyAlignment="1">
      <alignment horizontal="justify" vertical="center" wrapText="1"/>
    </xf>
    <xf numFmtId="0" fontId="1" fillId="0" borderId="1" xfId="0" applyFont="1" applyBorder="1" applyAlignment="1">
      <alignment horizontal="centerContinuous" vertical="top" wrapText="1"/>
    </xf>
    <xf numFmtId="0" fontId="2" fillId="0" borderId="1" xfId="0" applyFont="1" applyBorder="1" applyAlignment="1">
      <alignment horizontal="left" vertical="top" wrapText="1"/>
    </xf>
    <xf numFmtId="0" fontId="9" fillId="0" borderId="0" xfId="0" applyFont="1" applyAlignment="1">
      <alignment horizontal="centerContinuous" vertical="top" wrapText="1"/>
    </xf>
    <xf numFmtId="0" fontId="10" fillId="0" borderId="0" xfId="0" applyFont="1" applyAlignment="1">
      <alignment vertical="top"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9" fillId="0" borderId="1" xfId="0" applyFont="1" applyBorder="1" applyAlignment="1">
      <alignment vertical="top" wrapText="1"/>
    </xf>
    <xf numFmtId="0" fontId="10" fillId="0" borderId="1" xfId="0" applyFont="1" applyBorder="1" applyAlignment="1">
      <alignment vertical="top" wrapText="1"/>
    </xf>
    <xf numFmtId="0" fontId="10" fillId="3" borderId="1" xfId="0" applyFont="1" applyFill="1" applyBorder="1" applyAlignment="1">
      <alignment vertical="top" wrapText="1"/>
    </xf>
    <xf numFmtId="0" fontId="11" fillId="3" borderId="1" xfId="0" applyFont="1" applyFill="1" applyBorder="1" applyAlignment="1">
      <alignment vertical="top" wrapText="1"/>
    </xf>
    <xf numFmtId="0" fontId="10" fillId="0" borderId="0" xfId="0" applyFont="1" applyAlignment="1">
      <alignment vertical="top"/>
    </xf>
    <xf numFmtId="0" fontId="7" fillId="0" borderId="0" xfId="0" applyFont="1" applyAlignment="1">
      <alignment horizontal="center"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2" fillId="0" borderId="4" xfId="0" applyFont="1" applyBorder="1" applyAlignment="1">
      <alignment horizontal="left" vertical="top" wrapText="1"/>
    </xf>
    <xf numFmtId="0" fontId="4" fillId="0" borderId="1" xfId="0" applyFont="1" applyBorder="1" applyAlignment="1">
      <alignment horizontal="left" vertical="center"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1" fillId="0" borderId="1" xfId="0" applyFont="1" applyBorder="1" applyAlignment="1">
      <alignment horizontal="left" wrapText="1"/>
    </xf>
    <xf numFmtId="0" fontId="2" fillId="0" borderId="1" xfId="0" applyFont="1" applyBorder="1" applyAlignment="1">
      <alignmen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6" fillId="0" borderId="0" xfId="0" applyFont="1" applyBorder="1" applyAlignment="1">
      <alignment horizontal="center" vertical="top" wrapText="1"/>
    </xf>
    <xf numFmtId="0" fontId="3" fillId="3" borderId="1" xfId="0" applyFont="1" applyFill="1" applyBorder="1" applyAlignment="1">
      <alignment horizontal="center" vertical="top" wrapText="1"/>
    </xf>
    <xf numFmtId="0" fontId="3" fillId="3" borderId="8" xfId="0" applyFont="1" applyFill="1" applyBorder="1" applyAlignment="1">
      <alignment horizontal="center" vertical="top" wrapText="1"/>
    </xf>
    <xf numFmtId="0" fontId="0" fillId="3" borderId="9" xfId="0" applyFill="1" applyBorder="1" applyAlignment="1">
      <alignment horizontal="center" vertical="top" wrapText="1"/>
    </xf>
    <xf numFmtId="0" fontId="0" fillId="3" borderId="10" xfId="0" applyFill="1" applyBorder="1" applyAlignment="1">
      <alignment horizontal="center" vertical="top" wrapText="1"/>
    </xf>
    <xf numFmtId="0" fontId="5" fillId="0" borderId="2" xfId="0" applyFont="1" applyBorder="1" applyAlignment="1">
      <alignment horizontal="center" vertical="top" wrapText="1"/>
    </xf>
    <xf numFmtId="0" fontId="9" fillId="0" borderId="0" xfId="0" applyFont="1" applyAlignment="1">
      <alignment horizontal="center" vertical="top" wrapText="1"/>
    </xf>
    <xf numFmtId="0" fontId="10" fillId="0" borderId="2" xfId="0" applyFont="1" applyBorder="1" applyAlignment="1">
      <alignment horizontal="center" vertical="top" wrapText="1"/>
    </xf>
    <xf numFmtId="0" fontId="1" fillId="0" borderId="1" xfId="0" applyFont="1" applyBorder="1" applyAlignment="1">
      <alignment horizontal="center" vertical="top" wrapText="1"/>
    </xf>
    <xf numFmtId="0" fontId="0" fillId="0" borderId="1" xfId="0"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Zeros="0" topLeftCell="A7" workbookViewId="0">
      <selection activeCell="H4" sqref="H4"/>
    </sheetView>
  </sheetViews>
  <sheetFormatPr defaultRowHeight="15" x14ac:dyDescent="0.25"/>
  <cols>
    <col min="1" max="1" width="4.7109375" style="2" customWidth="1"/>
    <col min="2" max="2" width="48.7109375" style="2" customWidth="1"/>
    <col min="3" max="3" width="24.7109375" style="2" customWidth="1"/>
    <col min="4" max="4" width="11.7109375" style="1" customWidth="1"/>
    <col min="5" max="16384" width="9.140625" style="2"/>
  </cols>
  <sheetData>
    <row r="1" spans="1:5" ht="26.25" customHeight="1" x14ac:dyDescent="0.25">
      <c r="A1" s="52" t="s">
        <v>206</v>
      </c>
      <c r="B1" s="52"/>
      <c r="C1" s="52"/>
      <c r="D1" s="52"/>
      <c r="E1" s="4"/>
    </row>
    <row r="2" spans="1:5" ht="24.75" customHeight="1" x14ac:dyDescent="0.25">
      <c r="A2" s="4" t="s">
        <v>0</v>
      </c>
      <c r="B2" s="4"/>
      <c r="C2" s="4"/>
      <c r="D2" s="4"/>
      <c r="E2" s="4"/>
    </row>
    <row r="3" spans="1:5" s="5" customFormat="1" ht="30" x14ac:dyDescent="0.25">
      <c r="A3" s="6" t="s">
        <v>1</v>
      </c>
      <c r="B3" s="6" t="s">
        <v>2</v>
      </c>
      <c r="C3" s="6" t="s">
        <v>3</v>
      </c>
      <c r="D3" s="6" t="s">
        <v>4</v>
      </c>
    </row>
    <row r="4" spans="1:5" ht="150" x14ac:dyDescent="0.25">
      <c r="A4" s="39">
        <v>1</v>
      </c>
      <c r="B4" s="39" t="s">
        <v>5</v>
      </c>
      <c r="C4" s="7" t="s">
        <v>6</v>
      </c>
      <c r="D4" s="8" t="s">
        <v>7</v>
      </c>
    </row>
    <row r="5" spans="1:5" ht="135" x14ac:dyDescent="0.25">
      <c r="A5" s="39">
        <v>2</v>
      </c>
      <c r="B5" s="39" t="s">
        <v>8</v>
      </c>
      <c r="C5" s="7" t="s">
        <v>9</v>
      </c>
      <c r="D5" s="8" t="s">
        <v>10</v>
      </c>
    </row>
    <row r="6" spans="1:5" ht="120" x14ac:dyDescent="0.25">
      <c r="A6" s="39">
        <v>3</v>
      </c>
      <c r="B6" s="39" t="s">
        <v>11</v>
      </c>
      <c r="C6" s="7" t="s">
        <v>12</v>
      </c>
      <c r="D6" s="8" t="s">
        <v>13</v>
      </c>
    </row>
    <row r="7" spans="1:5" ht="195" x14ac:dyDescent="0.25">
      <c r="A7" s="39">
        <v>4</v>
      </c>
      <c r="B7" s="39" t="s">
        <v>14</v>
      </c>
      <c r="C7" s="7" t="s">
        <v>15</v>
      </c>
      <c r="D7" s="8" t="s">
        <v>7</v>
      </c>
    </row>
    <row r="8" spans="1:5" ht="135" x14ac:dyDescent="0.25">
      <c r="A8" s="39">
        <v>5</v>
      </c>
      <c r="B8" s="39" t="s">
        <v>16</v>
      </c>
      <c r="C8" s="7" t="s">
        <v>17</v>
      </c>
      <c r="D8" s="8" t="s">
        <v>18</v>
      </c>
    </row>
    <row r="9" spans="1:5" ht="180" x14ac:dyDescent="0.25">
      <c r="A9" s="39">
        <v>6</v>
      </c>
      <c r="B9" s="39" t="s">
        <v>19</v>
      </c>
      <c r="C9" s="7" t="s">
        <v>20</v>
      </c>
      <c r="D9" s="8" t="s">
        <v>21</v>
      </c>
    </row>
    <row r="10" spans="1:5" ht="180" x14ac:dyDescent="0.25">
      <c r="A10" s="39">
        <v>7</v>
      </c>
      <c r="B10" s="39" t="s">
        <v>22</v>
      </c>
      <c r="C10" s="7" t="s">
        <v>23</v>
      </c>
      <c r="D10" s="8" t="s">
        <v>24</v>
      </c>
    </row>
    <row r="11" spans="1:5" ht="150" x14ac:dyDescent="0.25">
      <c r="A11" s="39">
        <v>8</v>
      </c>
      <c r="B11" s="39" t="s">
        <v>25</v>
      </c>
      <c r="C11" s="7" t="s">
        <v>26</v>
      </c>
      <c r="D11" s="8" t="s">
        <v>10</v>
      </c>
    </row>
    <row r="12" spans="1:5" ht="180" x14ac:dyDescent="0.25">
      <c r="A12" s="39">
        <v>9</v>
      </c>
      <c r="B12" s="39" t="s">
        <v>27</v>
      </c>
      <c r="C12" s="7" t="s">
        <v>28</v>
      </c>
      <c r="D12" s="8" t="s">
        <v>7</v>
      </c>
    </row>
    <row r="13" spans="1:5" ht="270" x14ac:dyDescent="0.25">
      <c r="A13" s="39">
        <v>10</v>
      </c>
      <c r="B13" s="39" t="s">
        <v>29</v>
      </c>
      <c r="C13" s="7" t="s">
        <v>30</v>
      </c>
      <c r="D13" s="8" t="s">
        <v>31</v>
      </c>
    </row>
    <row r="14" spans="1:5" ht="195" x14ac:dyDescent="0.25">
      <c r="A14" s="39">
        <v>11</v>
      </c>
      <c r="B14" s="39" t="s">
        <v>32</v>
      </c>
      <c r="C14" s="7" t="s">
        <v>33</v>
      </c>
      <c r="D14" s="8" t="s">
        <v>7</v>
      </c>
    </row>
    <row r="15" spans="1:5" ht="150" x14ac:dyDescent="0.25">
      <c r="A15" s="39">
        <v>12</v>
      </c>
      <c r="B15" s="39" t="s">
        <v>34</v>
      </c>
      <c r="C15" s="7" t="s">
        <v>35</v>
      </c>
      <c r="D15" s="8" t="s">
        <v>13</v>
      </c>
    </row>
    <row r="16" spans="1:5" ht="165" x14ac:dyDescent="0.25">
      <c r="A16" s="39">
        <v>13</v>
      </c>
      <c r="B16" s="39" t="s">
        <v>36</v>
      </c>
      <c r="C16" s="7" t="s">
        <v>37</v>
      </c>
      <c r="D16" s="8" t="s">
        <v>7</v>
      </c>
    </row>
    <row r="17" spans="1:4" ht="150" x14ac:dyDescent="0.25">
      <c r="A17" s="39">
        <v>14</v>
      </c>
      <c r="B17" s="39" t="s">
        <v>38</v>
      </c>
      <c r="C17" s="7" t="s">
        <v>39</v>
      </c>
      <c r="D17" s="8" t="s">
        <v>21</v>
      </c>
    </row>
    <row r="18" spans="1:4" ht="135" x14ac:dyDescent="0.25">
      <c r="A18" s="39">
        <v>15</v>
      </c>
      <c r="B18" s="39" t="s">
        <v>40</v>
      </c>
      <c r="C18" s="7" t="s">
        <v>41</v>
      </c>
      <c r="D18" s="8" t="s">
        <v>18</v>
      </c>
    </row>
    <row r="19" spans="1:4" ht="165" x14ac:dyDescent="0.25">
      <c r="A19" s="39">
        <v>16</v>
      </c>
      <c r="B19" s="39" t="s">
        <v>42</v>
      </c>
      <c r="C19" s="7" t="s">
        <v>43</v>
      </c>
      <c r="D19" s="8" t="s">
        <v>44</v>
      </c>
    </row>
    <row r="20" spans="1:4" ht="165" x14ac:dyDescent="0.25">
      <c r="A20" s="39">
        <v>17</v>
      </c>
      <c r="B20" s="39" t="s">
        <v>45</v>
      </c>
      <c r="C20" s="7" t="s">
        <v>46</v>
      </c>
      <c r="D20" s="8" t="s">
        <v>7</v>
      </c>
    </row>
    <row r="21" spans="1:4" ht="150" x14ac:dyDescent="0.25">
      <c r="A21" s="39">
        <v>18</v>
      </c>
      <c r="B21" s="39" t="s">
        <v>47</v>
      </c>
      <c r="C21" s="7" t="s">
        <v>48</v>
      </c>
      <c r="D21" s="8" t="s">
        <v>18</v>
      </c>
    </row>
    <row r="22" spans="1:4" ht="135" x14ac:dyDescent="0.25">
      <c r="A22" s="39">
        <v>19</v>
      </c>
      <c r="B22" s="39" t="s">
        <v>49</v>
      </c>
      <c r="C22" s="7" t="s">
        <v>50</v>
      </c>
      <c r="D22" s="8" t="s">
        <v>51</v>
      </c>
    </row>
    <row r="23" spans="1:4" ht="120" x14ac:dyDescent="0.25">
      <c r="A23" s="39">
        <v>20</v>
      </c>
      <c r="B23" s="39" t="s">
        <v>52</v>
      </c>
      <c r="C23" s="7" t="s">
        <v>53</v>
      </c>
      <c r="D23" s="8" t="s">
        <v>7</v>
      </c>
    </row>
    <row r="24" spans="1:4" ht="150" x14ac:dyDescent="0.25">
      <c r="A24" s="39">
        <v>21</v>
      </c>
      <c r="B24" s="39" t="s">
        <v>54</v>
      </c>
      <c r="C24" s="7" t="s">
        <v>55</v>
      </c>
      <c r="D24" s="8" t="s">
        <v>56</v>
      </c>
    </row>
    <row r="25" spans="1:4" ht="180" x14ac:dyDescent="0.25">
      <c r="A25" s="39">
        <v>22</v>
      </c>
      <c r="B25" s="39" t="s">
        <v>57</v>
      </c>
      <c r="C25" s="7" t="s">
        <v>58</v>
      </c>
      <c r="D25" s="8" t="s">
        <v>24</v>
      </c>
    </row>
  </sheetData>
  <mergeCells count="1">
    <mergeCell ref="A1:D1"/>
  </mergeCells>
  <pageMargins left="0.78740157480314998" right="0.39370078740157499" top="0.39370078740157499" bottom="0.39370078740157499" header="0.3" footer="0.31496062992126"/>
  <pageSetup paperSize="9" orientation="portrait" r:id="rId1"/>
  <headerFooter>
    <oddFooter>&amp;RСтр. &amp;P&amp;L&amp;D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Zeros="0" topLeftCell="A7" workbookViewId="0">
      <selection activeCell="C16" sqref="C16"/>
    </sheetView>
  </sheetViews>
  <sheetFormatPr defaultRowHeight="15" x14ac:dyDescent="0.25"/>
  <cols>
    <col min="1" max="1" width="4.7109375" style="2" customWidth="1"/>
    <col min="2" max="2" width="48.7109375" style="2" customWidth="1"/>
    <col min="3" max="3" width="38.5703125" style="2" customWidth="1"/>
    <col min="4" max="4" width="15.140625" style="2" customWidth="1"/>
    <col min="5" max="16384" width="9.140625" style="2"/>
  </cols>
  <sheetData>
    <row r="1" spans="1:4" ht="23.25" customHeight="1" x14ac:dyDescent="0.25">
      <c r="A1" s="52" t="s">
        <v>366</v>
      </c>
      <c r="B1" s="52"/>
      <c r="C1" s="52"/>
      <c r="D1" s="4"/>
    </row>
    <row r="2" spans="1:4" x14ac:dyDescent="0.25">
      <c r="A2" s="4" t="s">
        <v>0</v>
      </c>
      <c r="B2" s="4"/>
      <c r="C2" s="4"/>
      <c r="D2" s="4"/>
    </row>
    <row r="3" spans="1:4" x14ac:dyDescent="0.25">
      <c r="A3" s="4"/>
      <c r="B3" s="4"/>
      <c r="C3" s="4"/>
      <c r="D3" s="4"/>
    </row>
    <row r="4" spans="1:4" s="5" customFormat="1" ht="30" x14ac:dyDescent="0.25">
      <c r="A4" s="6" t="s">
        <v>1</v>
      </c>
      <c r="B4" s="6" t="s">
        <v>2</v>
      </c>
      <c r="C4" s="6" t="s">
        <v>363</v>
      </c>
    </row>
    <row r="5" spans="1:4" ht="110.25" x14ac:dyDescent="0.25">
      <c r="A5" s="42">
        <v>1</v>
      </c>
      <c r="B5" s="42" t="s">
        <v>5</v>
      </c>
      <c r="C5" s="27" t="s">
        <v>219</v>
      </c>
    </row>
    <row r="6" spans="1:4" ht="157.5" x14ac:dyDescent="0.25">
      <c r="A6" s="42">
        <v>2</v>
      </c>
      <c r="B6" s="42" t="s">
        <v>8</v>
      </c>
      <c r="C6" s="27" t="s">
        <v>220</v>
      </c>
    </row>
    <row r="7" spans="1:4" ht="47.25" x14ac:dyDescent="0.25">
      <c r="A7" s="53">
        <v>3</v>
      </c>
      <c r="B7" s="53" t="s">
        <v>11</v>
      </c>
      <c r="C7" s="28" t="s">
        <v>234</v>
      </c>
    </row>
    <row r="8" spans="1:4" ht="15.75" customHeight="1" x14ac:dyDescent="0.25">
      <c r="A8" s="58"/>
      <c r="B8" s="58"/>
      <c r="C8" s="59" t="s">
        <v>235</v>
      </c>
    </row>
    <row r="9" spans="1:4" ht="15.75" customHeight="1" x14ac:dyDescent="0.25">
      <c r="A9" s="58"/>
      <c r="B9" s="58"/>
      <c r="C9" s="59"/>
    </row>
    <row r="10" spans="1:4" ht="63" x14ac:dyDescent="0.25">
      <c r="A10" s="58"/>
      <c r="B10" s="58"/>
      <c r="C10" s="28" t="s">
        <v>236</v>
      </c>
    </row>
    <row r="11" spans="1:4" ht="31.5" x14ac:dyDescent="0.25">
      <c r="A11" s="58"/>
      <c r="B11" s="58"/>
      <c r="C11" s="28" t="s">
        <v>237</v>
      </c>
    </row>
    <row r="12" spans="1:4" ht="47.25" x14ac:dyDescent="0.25">
      <c r="A12" s="58"/>
      <c r="B12" s="58"/>
      <c r="C12" s="28" t="s">
        <v>238</v>
      </c>
    </row>
    <row r="13" spans="1:4" ht="78.75" x14ac:dyDescent="0.25">
      <c r="A13" s="58"/>
      <c r="B13" s="58"/>
      <c r="C13" s="28" t="s">
        <v>239</v>
      </c>
    </row>
    <row r="14" spans="1:4" ht="47.25" x14ac:dyDescent="0.25">
      <c r="A14" s="54"/>
      <c r="B14" s="54"/>
      <c r="C14" s="29" t="s">
        <v>240</v>
      </c>
    </row>
    <row r="15" spans="1:4" ht="94.5" x14ac:dyDescent="0.25">
      <c r="A15" s="42">
        <v>4</v>
      </c>
      <c r="B15" s="42" t="s">
        <v>14</v>
      </c>
      <c r="C15" s="27" t="s">
        <v>221</v>
      </c>
    </row>
    <row r="16" spans="1:4" ht="189" x14ac:dyDescent="0.25">
      <c r="A16" s="42">
        <v>5</v>
      </c>
      <c r="B16" s="42" t="s">
        <v>16</v>
      </c>
      <c r="C16" s="27" t="s">
        <v>222</v>
      </c>
    </row>
    <row r="17" spans="1:3" ht="63" x14ac:dyDescent="0.25">
      <c r="A17" s="42">
        <v>6</v>
      </c>
      <c r="B17" s="42" t="s">
        <v>19</v>
      </c>
      <c r="C17" s="27" t="s">
        <v>223</v>
      </c>
    </row>
    <row r="18" spans="1:3" ht="63" x14ac:dyDescent="0.25">
      <c r="A18" s="53">
        <v>7</v>
      </c>
      <c r="B18" s="53" t="s">
        <v>22</v>
      </c>
      <c r="C18" s="27" t="s">
        <v>224</v>
      </c>
    </row>
    <row r="19" spans="1:3" ht="47.25" x14ac:dyDescent="0.25">
      <c r="A19" s="54"/>
      <c r="B19" s="54"/>
      <c r="C19" s="27" t="s">
        <v>225</v>
      </c>
    </row>
    <row r="20" spans="1:3" ht="45" customHeight="1" x14ac:dyDescent="0.25">
      <c r="A20" s="53">
        <v>8</v>
      </c>
      <c r="B20" s="53" t="s">
        <v>25</v>
      </c>
      <c r="C20" s="27" t="s">
        <v>226</v>
      </c>
    </row>
    <row r="21" spans="1:3" ht="63" x14ac:dyDescent="0.25">
      <c r="A21" s="58"/>
      <c r="B21" s="58"/>
      <c r="C21" s="27" t="s">
        <v>227</v>
      </c>
    </row>
    <row r="22" spans="1:3" ht="47.25" x14ac:dyDescent="0.25">
      <c r="A22" s="54"/>
      <c r="B22" s="54"/>
      <c r="C22" s="27" t="s">
        <v>228</v>
      </c>
    </row>
    <row r="23" spans="1:3" ht="94.5" x14ac:dyDescent="0.25">
      <c r="A23" s="42">
        <v>9</v>
      </c>
      <c r="B23" s="42" t="s">
        <v>27</v>
      </c>
      <c r="C23" s="27" t="s">
        <v>229</v>
      </c>
    </row>
    <row r="24" spans="1:3" ht="90" customHeight="1" x14ac:dyDescent="0.25">
      <c r="A24" s="53">
        <v>10</v>
      </c>
      <c r="B24" s="53" t="s">
        <v>29</v>
      </c>
      <c r="C24" s="27" t="s">
        <v>230</v>
      </c>
    </row>
    <row r="25" spans="1:3" ht="157.5" x14ac:dyDescent="0.25">
      <c r="A25" s="54"/>
      <c r="B25" s="54"/>
      <c r="C25" s="27" t="s">
        <v>231</v>
      </c>
    </row>
    <row r="26" spans="1:3" ht="78.75" x14ac:dyDescent="0.25">
      <c r="A26" s="42">
        <v>11</v>
      </c>
      <c r="B26" s="42" t="s">
        <v>32</v>
      </c>
      <c r="C26" s="27" t="s">
        <v>232</v>
      </c>
    </row>
    <row r="27" spans="1:3" ht="51" customHeight="1" x14ac:dyDescent="0.25">
      <c r="A27" s="53">
        <v>12</v>
      </c>
      <c r="B27" s="53" t="s">
        <v>34</v>
      </c>
      <c r="C27" s="30" t="s">
        <v>241</v>
      </c>
    </row>
    <row r="28" spans="1:3" ht="96" customHeight="1" x14ac:dyDescent="0.25">
      <c r="A28" s="54"/>
      <c r="B28" s="54"/>
      <c r="C28" s="30" t="s">
        <v>242</v>
      </c>
    </row>
    <row r="29" spans="1:3" ht="204.75" x14ac:dyDescent="0.25">
      <c r="A29" s="42">
        <v>13</v>
      </c>
      <c r="B29" s="42" t="s">
        <v>36</v>
      </c>
      <c r="C29" s="27" t="s">
        <v>233</v>
      </c>
    </row>
    <row r="30" spans="1:3" ht="47.25" x14ac:dyDescent="0.25">
      <c r="A30" s="42">
        <v>14</v>
      </c>
      <c r="B30" s="42" t="s">
        <v>38</v>
      </c>
      <c r="C30" s="27" t="s">
        <v>210</v>
      </c>
    </row>
    <row r="31" spans="1:3" ht="94.5" x14ac:dyDescent="0.25">
      <c r="A31" s="55">
        <v>15</v>
      </c>
      <c r="B31" s="55" t="s">
        <v>40</v>
      </c>
      <c r="C31" s="27" t="s">
        <v>211</v>
      </c>
    </row>
    <row r="32" spans="1:3" ht="157.5" x14ac:dyDescent="0.25">
      <c r="A32" s="57"/>
      <c r="B32" s="57"/>
      <c r="C32" s="27" t="s">
        <v>212</v>
      </c>
    </row>
    <row r="33" spans="1:3" ht="204.75" customHeight="1" x14ac:dyDescent="0.25">
      <c r="A33" s="55">
        <v>16</v>
      </c>
      <c r="B33" s="55" t="s">
        <v>42</v>
      </c>
      <c r="C33" s="27" t="s">
        <v>207</v>
      </c>
    </row>
    <row r="34" spans="1:3" ht="50.25" customHeight="1" x14ac:dyDescent="0.25">
      <c r="A34" s="56"/>
      <c r="B34" s="56"/>
      <c r="C34" s="27" t="s">
        <v>208</v>
      </c>
    </row>
    <row r="35" spans="1:3" ht="40.5" customHeight="1" x14ac:dyDescent="0.25">
      <c r="A35" s="57"/>
      <c r="B35" s="57"/>
      <c r="C35" s="27" t="s">
        <v>209</v>
      </c>
    </row>
    <row r="36" spans="1:3" ht="110.25" x14ac:dyDescent="0.25">
      <c r="A36" s="42">
        <v>17</v>
      </c>
      <c r="B36" s="42" t="s">
        <v>45</v>
      </c>
      <c r="C36" s="27" t="s">
        <v>213</v>
      </c>
    </row>
    <row r="37" spans="1:3" ht="126" x14ac:dyDescent="0.25">
      <c r="A37" s="42">
        <v>18</v>
      </c>
      <c r="B37" s="42" t="s">
        <v>47</v>
      </c>
      <c r="C37" s="27" t="s">
        <v>214</v>
      </c>
    </row>
    <row r="38" spans="1:3" ht="47.25" x14ac:dyDescent="0.25">
      <c r="A38" s="42">
        <v>19</v>
      </c>
      <c r="B38" s="42" t="s">
        <v>49</v>
      </c>
      <c r="C38" s="27" t="s">
        <v>215</v>
      </c>
    </row>
    <row r="39" spans="1:3" ht="157.5" x14ac:dyDescent="0.25">
      <c r="A39" s="42">
        <v>20</v>
      </c>
      <c r="B39" s="42" t="s">
        <v>52</v>
      </c>
      <c r="C39" s="27" t="s">
        <v>216</v>
      </c>
    </row>
    <row r="40" spans="1:3" ht="94.5" x14ac:dyDescent="0.25">
      <c r="A40" s="42">
        <v>21</v>
      </c>
      <c r="B40" s="42" t="s">
        <v>54</v>
      </c>
      <c r="C40" s="27" t="s">
        <v>217</v>
      </c>
    </row>
    <row r="41" spans="1:3" ht="63" x14ac:dyDescent="0.25">
      <c r="A41" s="42">
        <v>22</v>
      </c>
      <c r="B41" s="42" t="s">
        <v>57</v>
      </c>
      <c r="C41" s="27" t="s">
        <v>218</v>
      </c>
    </row>
  </sheetData>
  <mergeCells count="16">
    <mergeCell ref="A27:A28"/>
    <mergeCell ref="A1:C1"/>
    <mergeCell ref="B33:B35"/>
    <mergeCell ref="A33:A35"/>
    <mergeCell ref="B31:B32"/>
    <mergeCell ref="A31:A32"/>
    <mergeCell ref="B18:B19"/>
    <mergeCell ref="A18:A19"/>
    <mergeCell ref="B20:B22"/>
    <mergeCell ref="A20:A22"/>
    <mergeCell ref="B24:B25"/>
    <mergeCell ref="A24:A25"/>
    <mergeCell ref="B7:B14"/>
    <mergeCell ref="C8:C9"/>
    <mergeCell ref="A7:A14"/>
    <mergeCell ref="B27:B28"/>
  </mergeCells>
  <pageMargins left="0.78740157480314965" right="0.39370078740157483" top="0.39370078740157483" bottom="0.39370078740157483" header="0.31496062992125984" footer="0.31496062992125984"/>
  <pageSetup paperSize="9" scale="80" orientation="portrait" r:id="rId1"/>
  <headerFooter>
    <oddFooter>&amp;RСтр. &amp;P&amp;L&amp;D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Zeros="0" topLeftCell="A106" workbookViewId="0">
      <selection sqref="A1:C1"/>
    </sheetView>
  </sheetViews>
  <sheetFormatPr defaultRowHeight="15" x14ac:dyDescent="0.25"/>
  <cols>
    <col min="1" max="1" width="4.7109375" style="2" customWidth="1"/>
    <col min="2" max="2" width="48.7109375" style="2" customWidth="1"/>
    <col min="3" max="3" width="52.5703125" style="2" customWidth="1"/>
    <col min="4" max="16384" width="9.140625" style="2"/>
  </cols>
  <sheetData>
    <row r="1" spans="1:4" ht="18.75" customHeight="1" x14ac:dyDescent="0.25">
      <c r="A1" s="52" t="s">
        <v>365</v>
      </c>
      <c r="B1" s="52"/>
      <c r="C1" s="52"/>
      <c r="D1" s="4"/>
    </row>
    <row r="2" spans="1:4" x14ac:dyDescent="0.25">
      <c r="A2" s="4" t="s">
        <v>0</v>
      </c>
      <c r="B2" s="4"/>
      <c r="C2" s="4"/>
      <c r="D2" s="4"/>
    </row>
    <row r="3" spans="1:4" s="5" customFormat="1" ht="30" x14ac:dyDescent="0.25">
      <c r="A3" s="6" t="s">
        <v>1</v>
      </c>
      <c r="B3" s="6" t="s">
        <v>2</v>
      </c>
      <c r="C3" s="6" t="s">
        <v>340</v>
      </c>
    </row>
    <row r="4" spans="1:4" ht="60" x14ac:dyDescent="0.25">
      <c r="A4" s="53">
        <v>1</v>
      </c>
      <c r="B4" s="53" t="s">
        <v>5</v>
      </c>
      <c r="C4" s="7" t="s">
        <v>260</v>
      </c>
    </row>
    <row r="5" spans="1:4" ht="45" x14ac:dyDescent="0.25">
      <c r="A5" s="58"/>
      <c r="B5" s="58"/>
      <c r="C5" s="7" t="s">
        <v>261</v>
      </c>
    </row>
    <row r="6" spans="1:4" ht="60" x14ac:dyDescent="0.25">
      <c r="A6" s="58"/>
      <c r="B6" s="58"/>
      <c r="C6" s="7" t="s">
        <v>262</v>
      </c>
    </row>
    <row r="7" spans="1:4" ht="30" x14ac:dyDescent="0.25">
      <c r="A7" s="54"/>
      <c r="B7" s="54"/>
      <c r="C7" s="7" t="s">
        <v>263</v>
      </c>
    </row>
    <row r="8" spans="1:4" ht="60" x14ac:dyDescent="0.25">
      <c r="A8" s="60">
        <v>2</v>
      </c>
      <c r="B8" s="60" t="s">
        <v>8</v>
      </c>
      <c r="C8" s="7" t="s">
        <v>264</v>
      </c>
    </row>
    <row r="9" spans="1:4" ht="45" x14ac:dyDescent="0.25">
      <c r="A9" s="61"/>
      <c r="B9" s="61"/>
      <c r="C9" s="7" t="s">
        <v>265</v>
      </c>
    </row>
    <row r="10" spans="1:4" ht="45" x14ac:dyDescent="0.25">
      <c r="A10" s="62"/>
      <c r="B10" s="62"/>
      <c r="C10" s="7" t="s">
        <v>266</v>
      </c>
    </row>
    <row r="11" spans="1:4" ht="39" customHeight="1" x14ac:dyDescent="0.25">
      <c r="A11" s="60">
        <v>3</v>
      </c>
      <c r="B11" s="60" t="s">
        <v>11</v>
      </c>
      <c r="C11" s="31" t="s">
        <v>337</v>
      </c>
    </row>
    <row r="12" spans="1:4" ht="38.25" customHeight="1" x14ac:dyDescent="0.25">
      <c r="A12" s="61"/>
      <c r="B12" s="61"/>
      <c r="C12" s="40" t="s">
        <v>338</v>
      </c>
    </row>
    <row r="13" spans="1:4" ht="31.5" customHeight="1" x14ac:dyDescent="0.25">
      <c r="A13" s="62"/>
      <c r="B13" s="61"/>
      <c r="C13" s="63" t="s">
        <v>339</v>
      </c>
    </row>
    <row r="14" spans="1:4" ht="0.75" customHeight="1" x14ac:dyDescent="0.25">
      <c r="A14" s="37"/>
      <c r="B14" s="61"/>
      <c r="C14" s="63"/>
    </row>
    <row r="15" spans="1:4" ht="15" hidden="1" customHeight="1" x14ac:dyDescent="0.25">
      <c r="A15" s="38">
        <v>3</v>
      </c>
      <c r="B15" s="62"/>
      <c r="C15" s="63"/>
    </row>
    <row r="16" spans="1:4" ht="30" x14ac:dyDescent="0.25">
      <c r="A16" s="60">
        <v>4</v>
      </c>
      <c r="B16" s="60" t="s">
        <v>14</v>
      </c>
      <c r="C16" s="7" t="s">
        <v>267</v>
      </c>
    </row>
    <row r="17" spans="1:3" ht="30" x14ac:dyDescent="0.25">
      <c r="A17" s="61"/>
      <c r="B17" s="61"/>
      <c r="C17" s="7" t="s">
        <v>268</v>
      </c>
    </row>
    <row r="18" spans="1:3" ht="30" x14ac:dyDescent="0.25">
      <c r="A18" s="61"/>
      <c r="B18" s="61"/>
      <c r="C18" s="7" t="s">
        <v>269</v>
      </c>
    </row>
    <row r="19" spans="1:3" ht="60" x14ac:dyDescent="0.25">
      <c r="A19" s="62"/>
      <c r="B19" s="62"/>
      <c r="C19" s="7" t="s">
        <v>270</v>
      </c>
    </row>
    <row r="20" spans="1:3" x14ac:dyDescent="0.25">
      <c r="A20" s="60">
        <v>5</v>
      </c>
      <c r="B20" s="60" t="s">
        <v>16</v>
      </c>
      <c r="C20" s="7" t="s">
        <v>336</v>
      </c>
    </row>
    <row r="21" spans="1:3" ht="75" x14ac:dyDescent="0.25">
      <c r="A21" s="62"/>
      <c r="B21" s="62"/>
      <c r="C21" s="7" t="s">
        <v>271</v>
      </c>
    </row>
    <row r="22" spans="1:3" ht="30" x14ac:dyDescent="0.25">
      <c r="A22" s="60">
        <v>6</v>
      </c>
      <c r="B22" s="60" t="s">
        <v>19</v>
      </c>
      <c r="C22" s="7" t="s">
        <v>272</v>
      </c>
    </row>
    <row r="23" spans="1:3" ht="90" x14ac:dyDescent="0.25">
      <c r="A23" s="62"/>
      <c r="B23" s="62"/>
      <c r="C23" s="7" t="s">
        <v>273</v>
      </c>
    </row>
    <row r="24" spans="1:3" ht="30" x14ac:dyDescent="0.25">
      <c r="A24" s="60">
        <v>7</v>
      </c>
      <c r="B24" s="60" t="s">
        <v>22</v>
      </c>
      <c r="C24" s="7" t="s">
        <v>274</v>
      </c>
    </row>
    <row r="25" spans="1:3" ht="60" x14ac:dyDescent="0.25">
      <c r="A25" s="61"/>
      <c r="B25" s="61"/>
      <c r="C25" s="7" t="s">
        <v>275</v>
      </c>
    </row>
    <row r="26" spans="1:3" ht="30" x14ac:dyDescent="0.25">
      <c r="A26" s="61"/>
      <c r="B26" s="61"/>
      <c r="C26" s="7" t="s">
        <v>276</v>
      </c>
    </row>
    <row r="27" spans="1:3" ht="30" x14ac:dyDescent="0.25">
      <c r="A27" s="61"/>
      <c r="B27" s="61"/>
      <c r="C27" s="7" t="s">
        <v>277</v>
      </c>
    </row>
    <row r="28" spans="1:3" ht="75" x14ac:dyDescent="0.25">
      <c r="A28" s="62"/>
      <c r="B28" s="62"/>
      <c r="C28" s="7" t="s">
        <v>278</v>
      </c>
    </row>
    <row r="29" spans="1:3" ht="30" x14ac:dyDescent="0.25">
      <c r="A29" s="60">
        <v>8</v>
      </c>
      <c r="B29" s="60" t="s">
        <v>25</v>
      </c>
      <c r="C29" s="7" t="s">
        <v>279</v>
      </c>
    </row>
    <row r="30" spans="1:3" ht="30" x14ac:dyDescent="0.25">
      <c r="A30" s="61"/>
      <c r="B30" s="61"/>
      <c r="C30" s="7" t="s">
        <v>280</v>
      </c>
    </row>
    <row r="31" spans="1:3" ht="30" x14ac:dyDescent="0.25">
      <c r="A31" s="62"/>
      <c r="B31" s="62"/>
      <c r="C31" s="7" t="s">
        <v>228</v>
      </c>
    </row>
    <row r="32" spans="1:3" ht="30" x14ac:dyDescent="0.25">
      <c r="A32" s="60">
        <v>9</v>
      </c>
      <c r="B32" s="60" t="s">
        <v>27</v>
      </c>
      <c r="C32" s="7" t="s">
        <v>281</v>
      </c>
    </row>
    <row r="33" spans="1:3" ht="30" x14ac:dyDescent="0.25">
      <c r="A33" s="61"/>
      <c r="B33" s="61"/>
      <c r="C33" s="7" t="s">
        <v>282</v>
      </c>
    </row>
    <row r="34" spans="1:3" ht="105" x14ac:dyDescent="0.25">
      <c r="A34" s="61"/>
      <c r="B34" s="61"/>
      <c r="C34" s="7" t="s">
        <v>283</v>
      </c>
    </row>
    <row r="35" spans="1:3" ht="30" x14ac:dyDescent="0.25">
      <c r="A35" s="61"/>
      <c r="B35" s="61"/>
      <c r="C35" s="7" t="s">
        <v>284</v>
      </c>
    </row>
    <row r="36" spans="1:3" ht="30" x14ac:dyDescent="0.25">
      <c r="A36" s="62"/>
      <c r="B36" s="62"/>
      <c r="C36" s="7" t="s">
        <v>285</v>
      </c>
    </row>
    <row r="37" spans="1:3" ht="90" customHeight="1" x14ac:dyDescent="0.25">
      <c r="A37" s="60">
        <v>10</v>
      </c>
      <c r="B37" s="60" t="s">
        <v>29</v>
      </c>
      <c r="C37" s="7" t="s">
        <v>286</v>
      </c>
    </row>
    <row r="38" spans="1:3" x14ac:dyDescent="0.25">
      <c r="A38" s="61"/>
      <c r="B38" s="61"/>
      <c r="C38" s="7" t="s">
        <v>288</v>
      </c>
    </row>
    <row r="39" spans="1:3" ht="30" x14ac:dyDescent="0.25">
      <c r="A39" s="62"/>
      <c r="B39" s="62"/>
      <c r="C39" s="7" t="s">
        <v>287</v>
      </c>
    </row>
    <row r="40" spans="1:3" ht="45" x14ac:dyDescent="0.25">
      <c r="A40" s="60">
        <v>11</v>
      </c>
      <c r="B40" s="60" t="s">
        <v>32</v>
      </c>
      <c r="C40" s="7" t="s">
        <v>322</v>
      </c>
    </row>
    <row r="41" spans="1:3" ht="60" x14ac:dyDescent="0.25">
      <c r="A41" s="61"/>
      <c r="B41" s="61"/>
      <c r="C41" s="7" t="s">
        <v>323</v>
      </c>
    </row>
    <row r="42" spans="1:3" ht="30" x14ac:dyDescent="0.25">
      <c r="A42" s="61"/>
      <c r="B42" s="61"/>
      <c r="C42" s="7" t="s">
        <v>324</v>
      </c>
    </row>
    <row r="43" spans="1:3" ht="75" x14ac:dyDescent="0.25">
      <c r="A43" s="61"/>
      <c r="B43" s="61"/>
      <c r="C43" s="7" t="s">
        <v>325</v>
      </c>
    </row>
    <row r="44" spans="1:3" ht="30" x14ac:dyDescent="0.25">
      <c r="A44" s="62"/>
      <c r="B44" s="61"/>
      <c r="C44" s="7" t="s">
        <v>326</v>
      </c>
    </row>
    <row r="45" spans="1:3" x14ac:dyDescent="0.25">
      <c r="A45" s="37"/>
      <c r="B45" s="61"/>
      <c r="C45" s="7" t="s">
        <v>327</v>
      </c>
    </row>
    <row r="46" spans="1:3" ht="75" x14ac:dyDescent="0.25">
      <c r="A46" s="60">
        <v>12</v>
      </c>
      <c r="B46" s="64" t="s">
        <v>34</v>
      </c>
      <c r="C46" s="34" t="s">
        <v>328</v>
      </c>
    </row>
    <row r="47" spans="1:3" ht="45" x14ac:dyDescent="0.25">
      <c r="A47" s="61"/>
      <c r="B47" s="64"/>
      <c r="C47" s="7" t="s">
        <v>329</v>
      </c>
    </row>
    <row r="48" spans="1:3" ht="60" x14ac:dyDescent="0.25">
      <c r="A48" s="61"/>
      <c r="B48" s="64"/>
      <c r="C48" s="7" t="s">
        <v>330</v>
      </c>
    </row>
    <row r="49" spans="1:3" ht="60" x14ac:dyDescent="0.25">
      <c r="A49" s="61"/>
      <c r="B49" s="64"/>
      <c r="C49" s="7" t="s">
        <v>331</v>
      </c>
    </row>
    <row r="50" spans="1:3" ht="75" x14ac:dyDescent="0.25">
      <c r="A50" s="61"/>
      <c r="B50" s="64"/>
      <c r="C50" s="7" t="s">
        <v>332</v>
      </c>
    </row>
    <row r="51" spans="1:3" ht="45" x14ac:dyDescent="0.25">
      <c r="A51" s="61"/>
      <c r="B51" s="64"/>
      <c r="C51" s="35" t="s">
        <v>333</v>
      </c>
    </row>
    <row r="52" spans="1:3" ht="75" x14ac:dyDescent="0.25">
      <c r="A52" s="61"/>
      <c r="B52" s="64"/>
      <c r="C52" s="35" t="s">
        <v>334</v>
      </c>
    </row>
    <row r="53" spans="1:3" ht="60" x14ac:dyDescent="0.25">
      <c r="A53" s="62"/>
      <c r="B53" s="64"/>
      <c r="C53" s="31" t="s">
        <v>335</v>
      </c>
    </row>
    <row r="54" spans="1:3" ht="45" x14ac:dyDescent="0.25">
      <c r="A54" s="60">
        <v>13</v>
      </c>
      <c r="B54" s="60" t="s">
        <v>36</v>
      </c>
      <c r="C54" s="7" t="s">
        <v>289</v>
      </c>
    </row>
    <row r="55" spans="1:3" ht="45" x14ac:dyDescent="0.25">
      <c r="A55" s="62"/>
      <c r="B55" s="62"/>
      <c r="C55" s="7" t="s">
        <v>290</v>
      </c>
    </row>
    <row r="56" spans="1:3" ht="45" x14ac:dyDescent="0.25">
      <c r="A56" s="60">
        <v>14</v>
      </c>
      <c r="B56" s="60" t="s">
        <v>38</v>
      </c>
      <c r="C56" s="7" t="s">
        <v>249</v>
      </c>
    </row>
    <row r="57" spans="1:3" ht="30" x14ac:dyDescent="0.25">
      <c r="A57" s="61"/>
      <c r="B57" s="61"/>
      <c r="C57" s="7" t="s">
        <v>250</v>
      </c>
    </row>
    <row r="58" spans="1:3" ht="30" x14ac:dyDescent="0.25">
      <c r="A58" s="61"/>
      <c r="B58" s="61"/>
      <c r="C58" s="7" t="s">
        <v>251</v>
      </c>
    </row>
    <row r="59" spans="1:3" ht="30" x14ac:dyDescent="0.25">
      <c r="A59" s="61"/>
      <c r="B59" s="61"/>
      <c r="C59" s="7" t="s">
        <v>252</v>
      </c>
    </row>
    <row r="60" spans="1:3" ht="30" x14ac:dyDescent="0.25">
      <c r="A60" s="61"/>
      <c r="B60" s="61"/>
      <c r="C60" s="7" t="s">
        <v>252</v>
      </c>
    </row>
    <row r="61" spans="1:3" ht="75" x14ac:dyDescent="0.25">
      <c r="A61" s="61"/>
      <c r="B61" s="61"/>
      <c r="C61" s="7" t="s">
        <v>253</v>
      </c>
    </row>
    <row r="62" spans="1:3" ht="45" x14ac:dyDescent="0.25">
      <c r="A62" s="62"/>
      <c r="B62" s="62"/>
      <c r="C62" s="7" t="s">
        <v>254</v>
      </c>
    </row>
    <row r="63" spans="1:3" ht="15" customHeight="1" x14ac:dyDescent="0.25">
      <c r="A63" s="60">
        <v>15</v>
      </c>
      <c r="B63" s="60" t="s">
        <v>40</v>
      </c>
      <c r="C63" s="65" t="s">
        <v>256</v>
      </c>
    </row>
    <row r="64" spans="1:3" ht="72.75" customHeight="1" x14ac:dyDescent="0.25">
      <c r="A64" s="61"/>
      <c r="B64" s="61"/>
      <c r="C64" s="66"/>
    </row>
    <row r="65" spans="1:14" ht="135" x14ac:dyDescent="0.25">
      <c r="A65" s="61"/>
      <c r="B65" s="61"/>
      <c r="C65" s="7" t="s">
        <v>257</v>
      </c>
    </row>
    <row r="66" spans="1:14" ht="60" x14ac:dyDescent="0.25">
      <c r="A66" s="61"/>
      <c r="B66" s="61"/>
      <c r="C66" s="7" t="s">
        <v>258</v>
      </c>
    </row>
    <row r="67" spans="1:14" ht="45" x14ac:dyDescent="0.25">
      <c r="A67" s="62"/>
      <c r="B67" s="62"/>
      <c r="C67" s="7" t="s">
        <v>259</v>
      </c>
    </row>
    <row r="68" spans="1:14" x14ac:dyDescent="0.25">
      <c r="A68" s="60">
        <v>16</v>
      </c>
      <c r="B68" s="60" t="s">
        <v>42</v>
      </c>
      <c r="C68" s="65" t="s">
        <v>255</v>
      </c>
    </row>
    <row r="69" spans="1:14" ht="24" customHeight="1" x14ac:dyDescent="0.25">
      <c r="A69" s="61"/>
      <c r="B69" s="61"/>
      <c r="C69" s="66"/>
    </row>
    <row r="70" spans="1:14" ht="45" x14ac:dyDescent="0.25">
      <c r="A70" s="61"/>
      <c r="B70" s="61"/>
      <c r="C70" s="7" t="s">
        <v>243</v>
      </c>
      <c r="J70" s="32"/>
      <c r="K70" s="32"/>
      <c r="L70" s="33"/>
      <c r="M70" s="32"/>
      <c r="N70" s="32"/>
    </row>
    <row r="71" spans="1:14" ht="45" x14ac:dyDescent="0.25">
      <c r="A71" s="61"/>
      <c r="B71" s="61"/>
      <c r="C71" s="7" t="s">
        <v>244</v>
      </c>
      <c r="J71" s="32"/>
      <c r="K71" s="32"/>
      <c r="L71" s="33"/>
      <c r="M71" s="32"/>
      <c r="N71" s="32"/>
    </row>
    <row r="72" spans="1:14" ht="30" x14ac:dyDescent="0.25">
      <c r="A72" s="61"/>
      <c r="B72" s="61"/>
      <c r="C72" s="7" t="s">
        <v>245</v>
      </c>
      <c r="J72" s="32"/>
      <c r="K72" s="32"/>
      <c r="L72" s="33"/>
      <c r="M72" s="32"/>
      <c r="N72" s="32"/>
    </row>
    <row r="73" spans="1:14" ht="45" x14ac:dyDescent="0.25">
      <c r="A73" s="61"/>
      <c r="B73" s="61"/>
      <c r="C73" s="7" t="s">
        <v>246</v>
      </c>
      <c r="J73" s="32"/>
      <c r="K73" s="32"/>
      <c r="L73" s="33"/>
      <c r="M73" s="32"/>
      <c r="N73" s="32"/>
    </row>
    <row r="74" spans="1:14" ht="45" x14ac:dyDescent="0.25">
      <c r="A74" s="61"/>
      <c r="B74" s="61"/>
      <c r="C74" s="7" t="s">
        <v>247</v>
      </c>
      <c r="J74" s="32"/>
      <c r="K74" s="32"/>
      <c r="L74" s="33"/>
      <c r="M74" s="32"/>
      <c r="N74" s="32"/>
    </row>
    <row r="75" spans="1:14" ht="19.5" customHeight="1" x14ac:dyDescent="0.25">
      <c r="A75" s="62"/>
      <c r="B75" s="62"/>
      <c r="C75" s="7" t="s">
        <v>248</v>
      </c>
      <c r="J75" s="32"/>
      <c r="K75" s="32"/>
      <c r="L75" s="33"/>
      <c r="M75" s="32"/>
      <c r="N75" s="32"/>
    </row>
    <row r="76" spans="1:14" ht="15.75" customHeight="1" x14ac:dyDescent="0.25">
      <c r="A76" s="60">
        <v>17</v>
      </c>
      <c r="B76" s="60" t="s">
        <v>45</v>
      </c>
      <c r="C76" s="67" t="s">
        <v>291</v>
      </c>
      <c r="J76" s="32"/>
      <c r="K76" s="32"/>
      <c r="L76" s="33"/>
      <c r="M76" s="32"/>
      <c r="N76" s="32"/>
    </row>
    <row r="77" spans="1:14" ht="51.75" customHeight="1" x14ac:dyDescent="0.25">
      <c r="A77" s="61"/>
      <c r="B77" s="61"/>
      <c r="C77" s="67"/>
      <c r="J77" s="32"/>
      <c r="K77" s="32"/>
      <c r="L77" s="33"/>
      <c r="M77" s="32"/>
      <c r="N77" s="32"/>
    </row>
    <row r="78" spans="1:14" ht="30" x14ac:dyDescent="0.25">
      <c r="A78" s="61"/>
      <c r="B78" s="61"/>
      <c r="C78" s="7" t="s">
        <v>292</v>
      </c>
      <c r="J78" s="32"/>
      <c r="K78" s="32"/>
      <c r="L78" s="33"/>
      <c r="M78" s="32"/>
      <c r="N78" s="32"/>
    </row>
    <row r="79" spans="1:14" ht="30" x14ac:dyDescent="0.25">
      <c r="A79" s="61"/>
      <c r="B79" s="61"/>
      <c r="C79" s="7" t="s">
        <v>293</v>
      </c>
      <c r="J79" s="32"/>
      <c r="K79" s="32"/>
      <c r="L79" s="33"/>
      <c r="M79" s="32"/>
      <c r="N79" s="32"/>
    </row>
    <row r="80" spans="1:14" ht="30" x14ac:dyDescent="0.25">
      <c r="A80" s="61"/>
      <c r="B80" s="61"/>
      <c r="C80" s="7" t="s">
        <v>294</v>
      </c>
      <c r="J80" s="32"/>
      <c r="K80" s="32"/>
      <c r="L80" s="33"/>
      <c r="M80" s="32"/>
      <c r="N80" s="32"/>
    </row>
    <row r="81" spans="1:14" ht="30" x14ac:dyDescent="0.25">
      <c r="A81" s="61"/>
      <c r="B81" s="61"/>
      <c r="C81" s="7" t="s">
        <v>295</v>
      </c>
      <c r="J81" s="32"/>
      <c r="K81" s="32"/>
      <c r="L81" s="33"/>
      <c r="M81" s="32"/>
      <c r="N81" s="32"/>
    </row>
    <row r="82" spans="1:14" ht="15.75" x14ac:dyDescent="0.25">
      <c r="A82" s="61"/>
      <c r="B82" s="61"/>
      <c r="C82" s="7" t="s">
        <v>296</v>
      </c>
      <c r="J82" s="32"/>
      <c r="K82" s="32"/>
      <c r="L82" s="33"/>
      <c r="M82" s="32"/>
      <c r="N82" s="32"/>
    </row>
    <row r="83" spans="1:14" ht="30" x14ac:dyDescent="0.25">
      <c r="A83" s="62"/>
      <c r="B83" s="62"/>
      <c r="C83" s="7" t="s">
        <v>297</v>
      </c>
      <c r="J83" s="32"/>
      <c r="K83" s="32"/>
      <c r="L83" s="33"/>
      <c r="M83" s="32"/>
      <c r="N83" s="32"/>
    </row>
    <row r="84" spans="1:14" ht="15.75" customHeight="1" x14ac:dyDescent="0.25">
      <c r="A84" s="60">
        <v>18</v>
      </c>
      <c r="B84" s="60" t="s">
        <v>47</v>
      </c>
      <c r="C84" s="67" t="s">
        <v>298</v>
      </c>
      <c r="J84" s="32"/>
      <c r="K84" s="32"/>
      <c r="L84" s="33"/>
      <c r="M84" s="32"/>
      <c r="N84" s="32"/>
    </row>
    <row r="85" spans="1:14" ht="35.25" customHeight="1" x14ac:dyDescent="0.25">
      <c r="A85" s="61"/>
      <c r="B85" s="61"/>
      <c r="C85" s="67"/>
      <c r="J85" s="32"/>
      <c r="K85" s="32"/>
      <c r="L85" s="33"/>
      <c r="M85" s="32"/>
      <c r="N85" s="32"/>
    </row>
    <row r="86" spans="1:14" ht="23.25" customHeight="1" x14ac:dyDescent="0.25">
      <c r="A86" s="61"/>
      <c r="B86" s="61"/>
      <c r="C86" s="7" t="s">
        <v>299</v>
      </c>
      <c r="J86" s="32"/>
      <c r="K86" s="32"/>
      <c r="L86" s="33"/>
      <c r="M86" s="32"/>
      <c r="N86" s="32"/>
    </row>
    <row r="87" spans="1:14" ht="30" x14ac:dyDescent="0.25">
      <c r="A87" s="61"/>
      <c r="B87" s="61"/>
      <c r="C87" s="7" t="s">
        <v>300</v>
      </c>
      <c r="J87" s="32"/>
      <c r="K87" s="32"/>
      <c r="L87" s="33"/>
      <c r="M87" s="32"/>
      <c r="N87" s="32"/>
    </row>
    <row r="88" spans="1:14" ht="30" x14ac:dyDescent="0.25">
      <c r="A88" s="61"/>
      <c r="B88" s="61"/>
      <c r="C88" s="7" t="s">
        <v>301</v>
      </c>
      <c r="J88" s="32"/>
      <c r="K88" s="32"/>
      <c r="L88" s="33"/>
      <c r="M88" s="32"/>
      <c r="N88" s="32"/>
    </row>
    <row r="89" spans="1:14" ht="45" x14ac:dyDescent="0.25">
      <c r="A89" s="61"/>
      <c r="B89" s="61"/>
      <c r="C89" s="7" t="s">
        <v>302</v>
      </c>
      <c r="J89" s="32"/>
      <c r="K89" s="32"/>
      <c r="L89" s="32"/>
      <c r="M89" s="32"/>
      <c r="N89" s="32"/>
    </row>
    <row r="90" spans="1:14" ht="30" x14ac:dyDescent="0.25">
      <c r="A90" s="62"/>
      <c r="B90" s="62"/>
      <c r="C90" s="7" t="s">
        <v>303</v>
      </c>
      <c r="J90" s="32"/>
      <c r="K90" s="32"/>
      <c r="L90" s="32"/>
      <c r="M90" s="32"/>
      <c r="N90" s="32"/>
    </row>
    <row r="91" spans="1:14" x14ac:dyDescent="0.25">
      <c r="A91" s="60">
        <v>19</v>
      </c>
      <c r="B91" s="60" t="s">
        <v>49</v>
      </c>
      <c r="C91" s="65" t="s">
        <v>304</v>
      </c>
      <c r="J91" s="32"/>
      <c r="K91" s="32"/>
      <c r="L91" s="32"/>
      <c r="M91" s="32"/>
      <c r="N91" s="32"/>
    </row>
    <row r="92" spans="1:14" ht="21.75" customHeight="1" x14ac:dyDescent="0.25">
      <c r="A92" s="61"/>
      <c r="B92" s="61"/>
      <c r="C92" s="66"/>
      <c r="J92" s="32"/>
      <c r="K92" s="32"/>
      <c r="L92" s="32"/>
      <c r="M92" s="32"/>
      <c r="N92" s="32"/>
    </row>
    <row r="93" spans="1:14" ht="30" x14ac:dyDescent="0.25">
      <c r="A93" s="61"/>
      <c r="B93" s="61"/>
      <c r="C93" s="7" t="s">
        <v>305</v>
      </c>
      <c r="J93" s="32"/>
      <c r="K93" s="32"/>
      <c r="L93" s="32"/>
      <c r="M93" s="32"/>
      <c r="N93" s="32"/>
    </row>
    <row r="94" spans="1:14" ht="30" x14ac:dyDescent="0.25">
      <c r="A94" s="61"/>
      <c r="B94" s="61"/>
      <c r="C94" s="7" t="s">
        <v>306</v>
      </c>
      <c r="J94" s="32"/>
      <c r="K94" s="32"/>
      <c r="L94" s="32"/>
      <c r="M94" s="32"/>
      <c r="N94" s="32"/>
    </row>
    <row r="95" spans="1:14" ht="45" x14ac:dyDescent="0.25">
      <c r="A95" s="61"/>
      <c r="B95" s="61"/>
      <c r="C95" s="7" t="s">
        <v>307</v>
      </c>
      <c r="J95" s="32"/>
      <c r="K95" s="32"/>
      <c r="L95" s="32"/>
      <c r="M95" s="32"/>
      <c r="N95" s="32"/>
    </row>
    <row r="96" spans="1:14" ht="30" x14ac:dyDescent="0.25">
      <c r="A96" s="62"/>
      <c r="B96" s="62"/>
      <c r="C96" s="7" t="s">
        <v>308</v>
      </c>
      <c r="J96" s="32"/>
      <c r="K96" s="32"/>
      <c r="L96" s="32"/>
      <c r="M96" s="32"/>
      <c r="N96" s="32"/>
    </row>
    <row r="97" spans="1:14" x14ac:dyDescent="0.25">
      <c r="A97" s="60">
        <v>20</v>
      </c>
      <c r="B97" s="60" t="s">
        <v>52</v>
      </c>
      <c r="C97" s="65" t="s">
        <v>309</v>
      </c>
      <c r="J97" s="32"/>
      <c r="K97" s="32"/>
      <c r="L97" s="32"/>
      <c r="M97" s="32"/>
      <c r="N97" s="32"/>
    </row>
    <row r="98" spans="1:14" x14ac:dyDescent="0.25">
      <c r="A98" s="61"/>
      <c r="B98" s="61"/>
      <c r="C98" s="66"/>
      <c r="J98" s="32"/>
      <c r="K98" s="32"/>
      <c r="L98" s="32"/>
      <c r="M98" s="32"/>
      <c r="N98" s="32"/>
    </row>
    <row r="99" spans="1:14" ht="45" x14ac:dyDescent="0.25">
      <c r="A99" s="61"/>
      <c r="B99" s="61"/>
      <c r="C99" s="7" t="s">
        <v>310</v>
      </c>
      <c r="J99" s="32"/>
      <c r="K99" s="32"/>
      <c r="L99" s="32"/>
      <c r="M99" s="32"/>
      <c r="N99" s="32"/>
    </row>
    <row r="100" spans="1:14" ht="45" x14ac:dyDescent="0.25">
      <c r="A100" s="61"/>
      <c r="B100" s="61"/>
      <c r="C100" s="7" t="s">
        <v>311</v>
      </c>
      <c r="J100" s="32"/>
      <c r="K100" s="32"/>
      <c r="L100" s="32"/>
      <c r="M100" s="32"/>
      <c r="N100" s="32"/>
    </row>
    <row r="101" spans="1:14" ht="45" x14ac:dyDescent="0.25">
      <c r="A101" s="61"/>
      <c r="B101" s="61"/>
      <c r="C101" s="7" t="s">
        <v>312</v>
      </c>
      <c r="J101" s="32"/>
      <c r="K101" s="32"/>
      <c r="L101" s="32"/>
      <c r="M101" s="32"/>
      <c r="N101" s="32"/>
    </row>
    <row r="102" spans="1:14" ht="45" x14ac:dyDescent="0.25">
      <c r="A102" s="62"/>
      <c r="B102" s="61"/>
      <c r="C102" s="7" t="s">
        <v>313</v>
      </c>
      <c r="J102" s="32"/>
      <c r="K102" s="32"/>
      <c r="L102" s="32"/>
      <c r="M102" s="32"/>
      <c r="N102" s="32"/>
    </row>
    <row r="103" spans="1:14" ht="60" x14ac:dyDescent="0.25">
      <c r="A103" s="36"/>
      <c r="B103" s="62"/>
      <c r="C103" s="7" t="s">
        <v>314</v>
      </c>
      <c r="J103" s="32"/>
      <c r="K103" s="32"/>
      <c r="L103" s="32"/>
      <c r="M103" s="32"/>
      <c r="N103" s="32"/>
    </row>
    <row r="104" spans="1:14" ht="15" customHeight="1" x14ac:dyDescent="0.25">
      <c r="A104" s="60">
        <v>21</v>
      </c>
      <c r="B104" s="60" t="s">
        <v>54</v>
      </c>
      <c r="C104" s="65" t="s">
        <v>315</v>
      </c>
      <c r="J104" s="32"/>
      <c r="K104" s="32"/>
      <c r="L104" s="32"/>
      <c r="M104" s="32"/>
      <c r="N104" s="32"/>
    </row>
    <row r="105" spans="1:14" ht="50.25" customHeight="1" x14ac:dyDescent="0.25">
      <c r="A105" s="61"/>
      <c r="B105" s="61"/>
      <c r="C105" s="66"/>
      <c r="J105" s="32"/>
      <c r="K105" s="32"/>
      <c r="L105" s="32"/>
      <c r="M105" s="32"/>
      <c r="N105" s="32"/>
    </row>
    <row r="106" spans="1:14" ht="240" x14ac:dyDescent="0.25">
      <c r="A106" s="61"/>
      <c r="B106" s="61"/>
      <c r="C106" s="7" t="s">
        <v>316</v>
      </c>
      <c r="J106" s="32"/>
      <c r="K106" s="32"/>
      <c r="L106" s="32"/>
      <c r="M106" s="32"/>
      <c r="N106" s="32"/>
    </row>
    <row r="107" spans="1:14" ht="45" x14ac:dyDescent="0.25">
      <c r="A107" s="61"/>
      <c r="B107" s="61"/>
      <c r="C107" s="7" t="s">
        <v>317</v>
      </c>
    </row>
    <row r="108" spans="1:14" ht="30" x14ac:dyDescent="0.25">
      <c r="A108" s="62"/>
      <c r="B108" s="62"/>
      <c r="C108" s="7" t="s">
        <v>318</v>
      </c>
    </row>
    <row r="109" spans="1:14" ht="45" x14ac:dyDescent="0.25">
      <c r="A109" s="60">
        <v>22</v>
      </c>
      <c r="B109" s="60" t="s">
        <v>57</v>
      </c>
      <c r="C109" s="7" t="s">
        <v>319</v>
      </c>
    </row>
    <row r="110" spans="1:14" ht="30" x14ac:dyDescent="0.25">
      <c r="A110" s="61"/>
      <c r="B110" s="61"/>
      <c r="C110" s="7" t="s">
        <v>320</v>
      </c>
    </row>
    <row r="111" spans="1:14" ht="45" x14ac:dyDescent="0.25">
      <c r="A111" s="62"/>
      <c r="B111" s="62"/>
      <c r="C111" s="7" t="s">
        <v>321</v>
      </c>
    </row>
  </sheetData>
  <mergeCells count="53">
    <mergeCell ref="A32:A36"/>
    <mergeCell ref="B32:B36"/>
    <mergeCell ref="B37:B39"/>
    <mergeCell ref="A37:A39"/>
    <mergeCell ref="B22:B23"/>
    <mergeCell ref="A22:A23"/>
    <mergeCell ref="B24:B28"/>
    <mergeCell ref="A24:A28"/>
    <mergeCell ref="C68:C69"/>
    <mergeCell ref="B63:B67"/>
    <mergeCell ref="A63:A67"/>
    <mergeCell ref="C63:C64"/>
    <mergeCell ref="B56:B62"/>
    <mergeCell ref="A56:A62"/>
    <mergeCell ref="C84:C85"/>
    <mergeCell ref="B84:B90"/>
    <mergeCell ref="A84:A90"/>
    <mergeCell ref="C76:C77"/>
    <mergeCell ref="A76:A83"/>
    <mergeCell ref="B76:B83"/>
    <mergeCell ref="C104:C105"/>
    <mergeCell ref="B104:B108"/>
    <mergeCell ref="A104:A108"/>
    <mergeCell ref="C97:C98"/>
    <mergeCell ref="B91:B96"/>
    <mergeCell ref="A91:A96"/>
    <mergeCell ref="C91:C92"/>
    <mergeCell ref="B109:B111"/>
    <mergeCell ref="A109:A111"/>
    <mergeCell ref="B40:B45"/>
    <mergeCell ref="A40:A44"/>
    <mergeCell ref="B46:B53"/>
    <mergeCell ref="A46:A53"/>
    <mergeCell ref="B97:B103"/>
    <mergeCell ref="B68:B75"/>
    <mergeCell ref="A68:A75"/>
    <mergeCell ref="A97:A102"/>
    <mergeCell ref="B54:B55"/>
    <mergeCell ref="A54:A55"/>
    <mergeCell ref="A1:C1"/>
    <mergeCell ref="B4:B7"/>
    <mergeCell ref="B29:B31"/>
    <mergeCell ref="A29:A31"/>
    <mergeCell ref="A4:A7"/>
    <mergeCell ref="B8:B10"/>
    <mergeCell ref="A8:A10"/>
    <mergeCell ref="B16:B19"/>
    <mergeCell ref="A16:A19"/>
    <mergeCell ref="B20:B21"/>
    <mergeCell ref="A20:A21"/>
    <mergeCell ref="B11:B15"/>
    <mergeCell ref="C13:C15"/>
    <mergeCell ref="A11:A13"/>
  </mergeCells>
  <pageMargins left="0.78740157480314998" right="0.39370078740157499" top="0.39370078740157499" bottom="0.39370078740157499" header="0.3" footer="0.31496062992126"/>
  <pageSetup paperSize="9" orientation="portrait" r:id="rId1"/>
  <headerFooter>
    <oddFooter>&amp;RСтр. &amp;P&amp;L&amp;D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5"/>
  <sheetViews>
    <sheetView tabSelected="1" topLeftCell="A60" zoomScale="87" zoomScaleNormal="87" workbookViewId="0">
      <selection activeCell="B61" sqref="B61:F71"/>
    </sheetView>
  </sheetViews>
  <sheetFormatPr defaultRowHeight="15.75" x14ac:dyDescent="0.25"/>
  <cols>
    <col min="1" max="1" width="5.7109375" style="12" customWidth="1"/>
    <col min="2" max="2" width="43.85546875" style="10" customWidth="1"/>
    <col min="3" max="3" width="11.7109375" style="11" customWidth="1"/>
    <col min="4" max="4" width="11.7109375" style="10" customWidth="1"/>
    <col min="5" max="5" width="11.28515625" style="10" customWidth="1"/>
    <col min="6" max="6" width="10.7109375" style="10" customWidth="1"/>
    <col min="7" max="16384" width="9.140625" style="10"/>
  </cols>
  <sheetData>
    <row r="1" spans="1:6" x14ac:dyDescent="0.25">
      <c r="A1" s="13">
        <v>1</v>
      </c>
      <c r="B1" s="9"/>
      <c r="C1" s="9"/>
      <c r="D1" s="9"/>
      <c r="E1" s="9"/>
      <c r="F1" s="9"/>
    </row>
    <row r="2" spans="1:6" ht="21.75" customHeight="1" x14ac:dyDescent="0.25">
      <c r="A2" s="14"/>
      <c r="B2" s="68" t="s">
        <v>205</v>
      </c>
      <c r="C2" s="68"/>
      <c r="D2" s="68"/>
      <c r="E2" s="68"/>
      <c r="F2" s="68"/>
    </row>
    <row r="3" spans="1:6" ht="21.75" customHeight="1" x14ac:dyDescent="0.25">
      <c r="A3" s="14"/>
      <c r="B3" s="73" t="s">
        <v>59</v>
      </c>
      <c r="C3" s="73"/>
      <c r="D3" s="73"/>
      <c r="E3" s="73"/>
      <c r="F3" s="73"/>
    </row>
    <row r="4" spans="1:6" s="11" customFormat="1" ht="47.25" x14ac:dyDescent="0.25">
      <c r="A4" s="15"/>
      <c r="B4" s="16" t="s">
        <v>60</v>
      </c>
      <c r="C4" s="16" t="s">
        <v>61</v>
      </c>
      <c r="D4" s="16" t="s">
        <v>62</v>
      </c>
      <c r="E4" s="16" t="s">
        <v>204</v>
      </c>
      <c r="F4" s="16" t="s">
        <v>63</v>
      </c>
    </row>
    <row r="5" spans="1:6" ht="31.5" customHeight="1" x14ac:dyDescent="0.25">
      <c r="A5" s="15">
        <v>1</v>
      </c>
      <c r="B5" s="70" t="s">
        <v>5</v>
      </c>
      <c r="C5" s="71"/>
      <c r="D5" s="71"/>
      <c r="E5" s="71"/>
      <c r="F5" s="72"/>
    </row>
    <row r="6" spans="1:6" ht="47.25" x14ac:dyDescent="0.25">
      <c r="A6" s="15"/>
      <c r="B6" s="17" t="s">
        <v>93</v>
      </c>
      <c r="C6" s="16" t="s">
        <v>65</v>
      </c>
      <c r="D6" s="18">
        <v>60</v>
      </c>
      <c r="E6" s="18">
        <v>60</v>
      </c>
      <c r="F6" s="18">
        <f>E6/D6*100</f>
        <v>100</v>
      </c>
    </row>
    <row r="7" spans="1:6" ht="31.5" x14ac:dyDescent="0.25">
      <c r="A7" s="15"/>
      <c r="B7" s="17" t="s">
        <v>94</v>
      </c>
      <c r="C7" s="16" t="s">
        <v>65</v>
      </c>
      <c r="D7" s="18">
        <v>80</v>
      </c>
      <c r="E7" s="18">
        <v>80</v>
      </c>
      <c r="F7" s="19">
        <f t="shared" ref="F7:F10" si="0">E7/D7*100</f>
        <v>100</v>
      </c>
    </row>
    <row r="8" spans="1:6" ht="31.5" x14ac:dyDescent="0.25">
      <c r="A8" s="15"/>
      <c r="B8" s="17" t="s">
        <v>95</v>
      </c>
      <c r="C8" s="16" t="s">
        <v>97</v>
      </c>
      <c r="D8" s="18">
        <v>40</v>
      </c>
      <c r="E8" s="18">
        <v>48</v>
      </c>
      <c r="F8" s="19">
        <f t="shared" si="0"/>
        <v>120</v>
      </c>
    </row>
    <row r="9" spans="1:6" ht="33.75" customHeight="1" x14ac:dyDescent="0.25">
      <c r="A9" s="15"/>
      <c r="B9" s="17" t="s">
        <v>96</v>
      </c>
      <c r="C9" s="16" t="s">
        <v>97</v>
      </c>
      <c r="D9" s="18">
        <v>27</v>
      </c>
      <c r="E9" s="18">
        <v>22.5</v>
      </c>
      <c r="F9" s="19">
        <f t="shared" si="0"/>
        <v>83.333333333333343</v>
      </c>
    </row>
    <row r="10" spans="1:6" ht="25.5" customHeight="1" x14ac:dyDescent="0.25">
      <c r="A10" s="15"/>
      <c r="B10" s="17" t="s">
        <v>98</v>
      </c>
      <c r="C10" s="16" t="s">
        <v>70</v>
      </c>
      <c r="D10" s="18">
        <v>60</v>
      </c>
      <c r="E10" s="18">
        <v>54.6</v>
      </c>
      <c r="F10" s="19">
        <f t="shared" si="0"/>
        <v>91</v>
      </c>
    </row>
    <row r="11" spans="1:6" ht="30.75" customHeight="1" x14ac:dyDescent="0.25">
      <c r="A11" s="15">
        <v>2</v>
      </c>
      <c r="B11" s="70" t="s">
        <v>392</v>
      </c>
      <c r="C11" s="71"/>
      <c r="D11" s="71"/>
      <c r="E11" s="71"/>
      <c r="F11" s="72"/>
    </row>
    <row r="12" spans="1:6" ht="31.5" x14ac:dyDescent="0.25">
      <c r="A12" s="15"/>
      <c r="B12" s="17" t="s">
        <v>99</v>
      </c>
      <c r="C12" s="16" t="s">
        <v>126</v>
      </c>
      <c r="D12" s="17">
        <v>4</v>
      </c>
      <c r="E12" s="17">
        <v>9</v>
      </c>
      <c r="F12" s="20">
        <f>E12/D12*100</f>
        <v>225</v>
      </c>
    </row>
    <row r="13" spans="1:6" ht="63" x14ac:dyDescent="0.25">
      <c r="A13" s="15"/>
      <c r="B13" s="17" t="s">
        <v>100</v>
      </c>
      <c r="C13" s="16" t="s">
        <v>126</v>
      </c>
      <c r="D13" s="17">
        <v>10</v>
      </c>
      <c r="E13" s="17">
        <v>4</v>
      </c>
      <c r="F13" s="20">
        <f t="shared" ref="F13:F15" si="1">E13/D13*100</f>
        <v>40</v>
      </c>
    </row>
    <row r="14" spans="1:6" ht="31.5" x14ac:dyDescent="0.25">
      <c r="A14" s="15"/>
      <c r="B14" s="17" t="s">
        <v>101</v>
      </c>
      <c r="C14" s="16" t="s">
        <v>126</v>
      </c>
      <c r="D14" s="17">
        <v>3</v>
      </c>
      <c r="E14" s="17">
        <v>4</v>
      </c>
      <c r="F14" s="20">
        <f t="shared" si="1"/>
        <v>133.33333333333331</v>
      </c>
    </row>
    <row r="15" spans="1:6" ht="31.5" x14ac:dyDescent="0.25">
      <c r="A15" s="15"/>
      <c r="B15" s="17" t="s">
        <v>102</v>
      </c>
      <c r="C15" s="16" t="s">
        <v>126</v>
      </c>
      <c r="D15" s="17">
        <v>30</v>
      </c>
      <c r="E15" s="17">
        <v>18</v>
      </c>
      <c r="F15" s="20">
        <f t="shared" si="1"/>
        <v>60</v>
      </c>
    </row>
    <row r="16" spans="1:6" ht="32.25" customHeight="1" x14ac:dyDescent="0.25">
      <c r="A16" s="15">
        <v>3</v>
      </c>
      <c r="B16" s="70" t="s">
        <v>190</v>
      </c>
      <c r="C16" s="71"/>
      <c r="D16" s="71"/>
      <c r="E16" s="71"/>
      <c r="F16" s="72"/>
    </row>
    <row r="17" spans="1:6" ht="63" x14ac:dyDescent="0.25">
      <c r="A17" s="15"/>
      <c r="B17" s="17" t="s">
        <v>191</v>
      </c>
      <c r="C17" s="16" t="s">
        <v>117</v>
      </c>
      <c r="D17" s="17">
        <v>2</v>
      </c>
      <c r="E17" s="17">
        <v>2</v>
      </c>
      <c r="F17" s="21">
        <f>E17/D17</f>
        <v>1</v>
      </c>
    </row>
    <row r="18" spans="1:6" ht="78.75" x14ac:dyDescent="0.25">
      <c r="A18" s="15"/>
      <c r="B18" s="17" t="s">
        <v>192</v>
      </c>
      <c r="C18" s="16" t="s">
        <v>183</v>
      </c>
      <c r="D18" s="17">
        <v>66</v>
      </c>
      <c r="E18" s="17">
        <v>85.7</v>
      </c>
      <c r="F18" s="21">
        <f t="shared" ref="F18:F19" si="2">E18/D18</f>
        <v>1.2984848484848486</v>
      </c>
    </row>
    <row r="19" spans="1:6" ht="47.25" x14ac:dyDescent="0.25">
      <c r="A19" s="15"/>
      <c r="B19" s="17" t="s">
        <v>193</v>
      </c>
      <c r="C19" s="16" t="s">
        <v>126</v>
      </c>
      <c r="D19" s="17">
        <v>1</v>
      </c>
      <c r="E19" s="17">
        <v>1</v>
      </c>
      <c r="F19" s="21">
        <f t="shared" si="2"/>
        <v>1</v>
      </c>
    </row>
    <row r="20" spans="1:6" ht="32.25" customHeight="1" x14ac:dyDescent="0.25">
      <c r="A20" s="15">
        <v>4</v>
      </c>
      <c r="B20" s="70" t="s">
        <v>14</v>
      </c>
      <c r="C20" s="71"/>
      <c r="D20" s="71"/>
      <c r="E20" s="71"/>
      <c r="F20" s="72"/>
    </row>
    <row r="21" spans="1:6" ht="31.5" x14ac:dyDescent="0.25">
      <c r="A21" s="15"/>
      <c r="B21" s="17" t="s">
        <v>103</v>
      </c>
      <c r="C21" s="16" t="s">
        <v>89</v>
      </c>
      <c r="D21" s="17">
        <v>27</v>
      </c>
      <c r="E21" s="17">
        <v>26</v>
      </c>
      <c r="F21" s="20">
        <f>E21/D21*100</f>
        <v>96.296296296296291</v>
      </c>
    </row>
    <row r="22" spans="1:6" ht="94.5" x14ac:dyDescent="0.25">
      <c r="A22" s="15"/>
      <c r="B22" s="17" t="s">
        <v>105</v>
      </c>
      <c r="C22" s="16" t="s">
        <v>65</v>
      </c>
      <c r="D22" s="17">
        <v>80</v>
      </c>
      <c r="E22" s="17">
        <v>80</v>
      </c>
      <c r="F22" s="20">
        <f t="shared" ref="F22:F25" si="3">E22/D22*100</f>
        <v>100</v>
      </c>
    </row>
    <row r="23" spans="1:6" ht="63" x14ac:dyDescent="0.25">
      <c r="A23" s="15"/>
      <c r="B23" s="17" t="s">
        <v>106</v>
      </c>
      <c r="C23" s="16" t="s">
        <v>65</v>
      </c>
      <c r="D23" s="17">
        <v>100</v>
      </c>
      <c r="E23" s="17">
        <v>100</v>
      </c>
      <c r="F23" s="20">
        <f t="shared" si="3"/>
        <v>100</v>
      </c>
    </row>
    <row r="24" spans="1:6" ht="63" x14ac:dyDescent="0.25">
      <c r="A24" s="15"/>
      <c r="B24" s="17" t="s">
        <v>107</v>
      </c>
      <c r="C24" s="16" t="s">
        <v>97</v>
      </c>
      <c r="D24" s="17">
        <v>5</v>
      </c>
      <c r="E24" s="17">
        <v>14</v>
      </c>
      <c r="F24" s="20">
        <f t="shared" si="3"/>
        <v>280</v>
      </c>
    </row>
    <row r="25" spans="1:6" ht="47.25" x14ac:dyDescent="0.25">
      <c r="A25" s="15"/>
      <c r="B25" s="17" t="s">
        <v>108</v>
      </c>
      <c r="C25" s="16" t="s">
        <v>97</v>
      </c>
      <c r="D25" s="17">
        <v>6</v>
      </c>
      <c r="E25" s="17">
        <v>6</v>
      </c>
      <c r="F25" s="20">
        <f t="shared" si="3"/>
        <v>100</v>
      </c>
    </row>
    <row r="26" spans="1:6" x14ac:dyDescent="0.25">
      <c r="A26" s="15">
        <v>5</v>
      </c>
      <c r="B26" s="70" t="s">
        <v>16</v>
      </c>
      <c r="C26" s="71"/>
      <c r="D26" s="71"/>
      <c r="E26" s="71"/>
      <c r="F26" s="72"/>
    </row>
    <row r="27" spans="1:6" ht="94.5" x14ac:dyDescent="0.25">
      <c r="A27" s="15"/>
      <c r="B27" s="17" t="s">
        <v>109</v>
      </c>
      <c r="C27" s="16" t="s">
        <v>65</v>
      </c>
      <c r="D27" s="17">
        <v>10</v>
      </c>
      <c r="E27" s="17"/>
      <c r="F27" s="17">
        <f t="shared" ref="F27:F31" si="4">E27/D27*100</f>
        <v>0</v>
      </c>
    </row>
    <row r="28" spans="1:6" ht="78.75" x14ac:dyDescent="0.25">
      <c r="A28" s="15"/>
      <c r="B28" s="17" t="s">
        <v>110</v>
      </c>
      <c r="C28" s="16" t="s">
        <v>111</v>
      </c>
      <c r="D28" s="17">
        <v>1</v>
      </c>
      <c r="E28" s="17"/>
      <c r="F28" s="17">
        <f t="shared" si="4"/>
        <v>0</v>
      </c>
    </row>
    <row r="29" spans="1:6" ht="63" x14ac:dyDescent="0.25">
      <c r="A29" s="15"/>
      <c r="B29" s="17" t="s">
        <v>112</v>
      </c>
      <c r="C29" s="16" t="s">
        <v>113</v>
      </c>
      <c r="D29" s="17">
        <v>1</v>
      </c>
      <c r="E29" s="17"/>
      <c r="F29" s="17">
        <f t="shared" si="4"/>
        <v>0</v>
      </c>
    </row>
    <row r="30" spans="1:6" ht="78.75" x14ac:dyDescent="0.25">
      <c r="A30" s="15"/>
      <c r="B30" s="17" t="s">
        <v>114</v>
      </c>
      <c r="C30" s="16" t="s">
        <v>111</v>
      </c>
      <c r="D30" s="17">
        <v>0.5</v>
      </c>
      <c r="E30" s="17"/>
      <c r="F30" s="17">
        <f t="shared" si="4"/>
        <v>0</v>
      </c>
    </row>
    <row r="31" spans="1:6" ht="110.25" x14ac:dyDescent="0.25">
      <c r="A31" s="15"/>
      <c r="B31" s="17" t="s">
        <v>115</v>
      </c>
      <c r="C31" s="16" t="s">
        <v>113</v>
      </c>
      <c r="D31" s="17">
        <v>3</v>
      </c>
      <c r="E31" s="17"/>
      <c r="F31" s="17">
        <f t="shared" si="4"/>
        <v>0</v>
      </c>
    </row>
    <row r="32" spans="1:6" ht="32.25" customHeight="1" x14ac:dyDescent="0.25">
      <c r="A32" s="15">
        <v>6</v>
      </c>
      <c r="B32" s="70" t="s">
        <v>19</v>
      </c>
      <c r="C32" s="71"/>
      <c r="D32" s="71"/>
      <c r="E32" s="71"/>
      <c r="F32" s="72"/>
    </row>
    <row r="33" spans="1:6" ht="31.5" x14ac:dyDescent="0.25">
      <c r="A33" s="15"/>
      <c r="B33" s="17" t="s">
        <v>116</v>
      </c>
      <c r="C33" s="16" t="s">
        <v>117</v>
      </c>
      <c r="D33" s="17">
        <v>2</v>
      </c>
      <c r="E33" s="17">
        <v>1</v>
      </c>
      <c r="F33" s="17">
        <f t="shared" ref="F33:F36" si="5">E33/D33*100</f>
        <v>50</v>
      </c>
    </row>
    <row r="34" spans="1:6" ht="31.5" x14ac:dyDescent="0.25">
      <c r="A34" s="15"/>
      <c r="B34" s="17" t="s">
        <v>118</v>
      </c>
      <c r="C34" s="16" t="s">
        <v>104</v>
      </c>
      <c r="D34" s="17">
        <v>1</v>
      </c>
      <c r="E34" s="17">
        <v>0</v>
      </c>
      <c r="F34" s="17">
        <f t="shared" si="5"/>
        <v>0</v>
      </c>
    </row>
    <row r="35" spans="1:6" ht="78.75" x14ac:dyDescent="0.25">
      <c r="A35" s="15"/>
      <c r="B35" s="17" t="s">
        <v>119</v>
      </c>
      <c r="C35" s="16" t="s">
        <v>65</v>
      </c>
      <c r="D35" s="17">
        <v>2.2000000000000002</v>
      </c>
      <c r="E35" s="17">
        <v>0</v>
      </c>
      <c r="F35" s="17">
        <f t="shared" si="5"/>
        <v>0</v>
      </c>
    </row>
    <row r="36" spans="1:6" ht="94.5" x14ac:dyDescent="0.25">
      <c r="A36" s="15"/>
      <c r="B36" s="17" t="s">
        <v>120</v>
      </c>
      <c r="C36" s="16" t="s">
        <v>65</v>
      </c>
      <c r="D36" s="17">
        <v>2.2000000000000002</v>
      </c>
      <c r="E36" s="17">
        <v>0</v>
      </c>
      <c r="F36" s="17">
        <f t="shared" si="5"/>
        <v>0</v>
      </c>
    </row>
    <row r="37" spans="1:6" ht="38.25" customHeight="1" x14ac:dyDescent="0.25">
      <c r="A37" s="15">
        <v>7</v>
      </c>
      <c r="B37" s="70" t="s">
        <v>22</v>
      </c>
      <c r="C37" s="71"/>
      <c r="D37" s="71"/>
      <c r="E37" s="71"/>
      <c r="F37" s="72"/>
    </row>
    <row r="38" spans="1:6" ht="47.25" x14ac:dyDescent="0.25">
      <c r="A38" s="15"/>
      <c r="B38" s="17" t="s">
        <v>121</v>
      </c>
      <c r="C38" s="16" t="s">
        <v>65</v>
      </c>
      <c r="D38" s="17">
        <v>60</v>
      </c>
      <c r="E38" s="17">
        <v>60</v>
      </c>
      <c r="F38" s="17">
        <f t="shared" ref="F38:F41" si="6">E38/D38*100</f>
        <v>100</v>
      </c>
    </row>
    <row r="39" spans="1:6" ht="47.25" x14ac:dyDescent="0.25">
      <c r="A39" s="15"/>
      <c r="B39" s="17" t="s">
        <v>122</v>
      </c>
      <c r="C39" s="16" t="s">
        <v>111</v>
      </c>
      <c r="D39" s="17">
        <v>50</v>
      </c>
      <c r="E39" s="17">
        <v>50</v>
      </c>
      <c r="F39" s="17">
        <f t="shared" si="6"/>
        <v>100</v>
      </c>
    </row>
    <row r="40" spans="1:6" ht="63" x14ac:dyDescent="0.25">
      <c r="A40" s="15"/>
      <c r="B40" s="17" t="s">
        <v>123</v>
      </c>
      <c r="C40" s="16" t="s">
        <v>113</v>
      </c>
      <c r="D40" s="17">
        <v>229</v>
      </c>
      <c r="E40" s="17">
        <v>229</v>
      </c>
      <c r="F40" s="17">
        <f t="shared" si="6"/>
        <v>100</v>
      </c>
    </row>
    <row r="41" spans="1:6" ht="47.25" x14ac:dyDescent="0.25">
      <c r="A41" s="15"/>
      <c r="B41" s="17" t="s">
        <v>124</v>
      </c>
      <c r="C41" s="16" t="s">
        <v>111</v>
      </c>
      <c r="D41" s="17">
        <v>80</v>
      </c>
      <c r="E41" s="17">
        <v>80</v>
      </c>
      <c r="F41" s="17">
        <f t="shared" si="6"/>
        <v>100</v>
      </c>
    </row>
    <row r="42" spans="1:6" ht="39" customHeight="1" x14ac:dyDescent="0.25">
      <c r="A42" s="15">
        <v>8</v>
      </c>
      <c r="B42" s="70" t="s">
        <v>25</v>
      </c>
      <c r="C42" s="71"/>
      <c r="D42" s="71"/>
      <c r="E42" s="71"/>
      <c r="F42" s="72"/>
    </row>
    <row r="43" spans="1:6" ht="31.5" x14ac:dyDescent="0.25">
      <c r="A43" s="15"/>
      <c r="B43" s="17" t="s">
        <v>125</v>
      </c>
      <c r="C43" s="16" t="s">
        <v>126</v>
      </c>
      <c r="D43" s="17">
        <v>2</v>
      </c>
      <c r="E43" s="17">
        <v>2</v>
      </c>
      <c r="F43" s="17">
        <f t="shared" ref="F43:F46" si="7">E43/D43*100</f>
        <v>100</v>
      </c>
    </row>
    <row r="44" spans="1:6" ht="86.25" customHeight="1" x14ac:dyDescent="0.25">
      <c r="A44" s="15"/>
      <c r="B44" s="17" t="s">
        <v>127</v>
      </c>
      <c r="C44" s="16" t="s">
        <v>128</v>
      </c>
      <c r="D44" s="17">
        <v>100</v>
      </c>
      <c r="E44" s="17">
        <v>100</v>
      </c>
      <c r="F44" s="17">
        <f t="shared" si="7"/>
        <v>100</v>
      </c>
    </row>
    <row r="45" spans="1:6" ht="63" x14ac:dyDescent="0.25">
      <c r="A45" s="15"/>
      <c r="B45" s="17" t="s">
        <v>129</v>
      </c>
      <c r="C45" s="16" t="s">
        <v>126</v>
      </c>
      <c r="D45" s="17">
        <v>2</v>
      </c>
      <c r="E45" s="17">
        <v>2</v>
      </c>
      <c r="F45" s="17">
        <f t="shared" si="7"/>
        <v>100</v>
      </c>
    </row>
    <row r="46" spans="1:6" ht="47.25" x14ac:dyDescent="0.25">
      <c r="A46" s="15"/>
      <c r="B46" s="17" t="s">
        <v>130</v>
      </c>
      <c r="C46" s="16" t="s">
        <v>126</v>
      </c>
      <c r="D46" s="17">
        <v>1</v>
      </c>
      <c r="E46" s="17">
        <v>1</v>
      </c>
      <c r="F46" s="17">
        <f t="shared" si="7"/>
        <v>100</v>
      </c>
    </row>
    <row r="47" spans="1:6" ht="36" customHeight="1" x14ac:dyDescent="0.25">
      <c r="A47" s="15">
        <v>9</v>
      </c>
      <c r="B47" s="70" t="s">
        <v>27</v>
      </c>
      <c r="C47" s="71"/>
      <c r="D47" s="71"/>
      <c r="E47" s="71"/>
      <c r="F47" s="72"/>
    </row>
    <row r="48" spans="1:6" ht="63" x14ac:dyDescent="0.25">
      <c r="A48" s="15"/>
      <c r="B48" s="17" t="s">
        <v>131</v>
      </c>
      <c r="C48" s="16" t="s">
        <v>132</v>
      </c>
      <c r="D48" s="17">
        <v>100</v>
      </c>
      <c r="E48" s="17">
        <v>100</v>
      </c>
      <c r="F48" s="17">
        <v>100</v>
      </c>
    </row>
    <row r="49" spans="1:6" ht="47.25" x14ac:dyDescent="0.25">
      <c r="A49" s="15"/>
      <c r="B49" s="17" t="s">
        <v>133</v>
      </c>
      <c r="C49" s="16" t="s">
        <v>132</v>
      </c>
      <c r="D49" s="17">
        <v>100</v>
      </c>
      <c r="E49" s="17">
        <v>100</v>
      </c>
      <c r="F49" s="17">
        <v>100</v>
      </c>
    </row>
    <row r="50" spans="1:6" ht="47.25" x14ac:dyDescent="0.25">
      <c r="A50" s="15"/>
      <c r="B50" s="17" t="s">
        <v>134</v>
      </c>
      <c r="C50" s="16" t="s">
        <v>132</v>
      </c>
      <c r="D50" s="17">
        <v>100</v>
      </c>
      <c r="E50" s="17">
        <v>100</v>
      </c>
      <c r="F50" s="17">
        <v>100</v>
      </c>
    </row>
    <row r="51" spans="1:6" ht="47.25" x14ac:dyDescent="0.25">
      <c r="A51" s="15"/>
      <c r="B51" s="17" t="s">
        <v>135</v>
      </c>
      <c r="C51" s="16" t="s">
        <v>132</v>
      </c>
      <c r="D51" s="17">
        <v>100</v>
      </c>
      <c r="E51" s="17">
        <v>100</v>
      </c>
      <c r="F51" s="17">
        <v>100</v>
      </c>
    </row>
    <row r="52" spans="1:6" ht="47.25" x14ac:dyDescent="0.25">
      <c r="A52" s="15"/>
      <c r="B52" s="17" t="s">
        <v>136</v>
      </c>
      <c r="C52" s="16" t="s">
        <v>132</v>
      </c>
      <c r="D52" s="17">
        <v>100</v>
      </c>
      <c r="E52" s="17">
        <v>100</v>
      </c>
      <c r="F52" s="17">
        <v>100</v>
      </c>
    </row>
    <row r="53" spans="1:6" ht="63" customHeight="1" x14ac:dyDescent="0.25">
      <c r="A53" s="15">
        <v>10</v>
      </c>
      <c r="B53" s="70" t="s">
        <v>29</v>
      </c>
      <c r="C53" s="71"/>
      <c r="D53" s="71"/>
      <c r="E53" s="71"/>
      <c r="F53" s="72"/>
    </row>
    <row r="54" spans="1:6" ht="47.25" x14ac:dyDescent="0.25">
      <c r="A54" s="15"/>
      <c r="B54" s="17" t="s">
        <v>194</v>
      </c>
      <c r="C54" s="16" t="s">
        <v>104</v>
      </c>
      <c r="D54" s="17">
        <v>1</v>
      </c>
      <c r="E54" s="17">
        <v>0</v>
      </c>
      <c r="F54" s="17">
        <f t="shared" ref="F54:F60" si="8">E54/D54*100</f>
        <v>0</v>
      </c>
    </row>
    <row r="55" spans="1:6" ht="47.25" x14ac:dyDescent="0.25">
      <c r="A55" s="15"/>
      <c r="B55" s="17" t="s">
        <v>195</v>
      </c>
      <c r="C55" s="16" t="s">
        <v>104</v>
      </c>
      <c r="D55" s="17">
        <v>1</v>
      </c>
      <c r="E55" s="17">
        <v>1</v>
      </c>
      <c r="F55" s="20">
        <f t="shared" si="8"/>
        <v>100</v>
      </c>
    </row>
    <row r="56" spans="1:6" ht="47.25" x14ac:dyDescent="0.25">
      <c r="A56" s="15"/>
      <c r="B56" s="17" t="s">
        <v>196</v>
      </c>
      <c r="C56" s="16" t="s">
        <v>104</v>
      </c>
      <c r="D56" s="17">
        <v>1</v>
      </c>
      <c r="E56" s="17">
        <v>0</v>
      </c>
      <c r="F56" s="20">
        <f t="shared" si="8"/>
        <v>0</v>
      </c>
    </row>
    <row r="57" spans="1:6" ht="47.25" x14ac:dyDescent="0.25">
      <c r="A57" s="15"/>
      <c r="B57" s="17" t="s">
        <v>197</v>
      </c>
      <c r="C57" s="16" t="s">
        <v>104</v>
      </c>
      <c r="D57" s="17">
        <v>1</v>
      </c>
      <c r="E57" s="17">
        <v>0</v>
      </c>
      <c r="F57" s="20">
        <f t="shared" si="8"/>
        <v>0</v>
      </c>
    </row>
    <row r="58" spans="1:6" ht="47.25" x14ac:dyDescent="0.25">
      <c r="A58" s="15"/>
      <c r="B58" s="17" t="s">
        <v>198</v>
      </c>
      <c r="C58" s="16" t="s">
        <v>104</v>
      </c>
      <c r="D58" s="17">
        <v>10</v>
      </c>
      <c r="E58" s="17">
        <v>6</v>
      </c>
      <c r="F58" s="20">
        <f t="shared" si="8"/>
        <v>60</v>
      </c>
    </row>
    <row r="59" spans="1:6" ht="47.25" x14ac:dyDescent="0.25">
      <c r="A59" s="15"/>
      <c r="B59" s="17" t="s">
        <v>199</v>
      </c>
      <c r="C59" s="16" t="s">
        <v>104</v>
      </c>
      <c r="D59" s="17">
        <v>3</v>
      </c>
      <c r="E59" s="17">
        <v>2</v>
      </c>
      <c r="F59" s="20">
        <f t="shared" si="8"/>
        <v>66.666666666666657</v>
      </c>
    </row>
    <row r="60" spans="1:6" ht="63" x14ac:dyDescent="0.25">
      <c r="A60" s="15"/>
      <c r="B60" s="17" t="s">
        <v>200</v>
      </c>
      <c r="C60" s="16" t="s">
        <v>104</v>
      </c>
      <c r="D60" s="17">
        <v>3</v>
      </c>
      <c r="E60" s="17">
        <v>1</v>
      </c>
      <c r="F60" s="20">
        <f t="shared" si="8"/>
        <v>33.333333333333329</v>
      </c>
    </row>
    <row r="61" spans="1:6" ht="38.25" customHeight="1" x14ac:dyDescent="0.25">
      <c r="A61" s="15">
        <v>11</v>
      </c>
      <c r="B61" s="70" t="s">
        <v>32</v>
      </c>
      <c r="C61" s="71"/>
      <c r="D61" s="71"/>
      <c r="E61" s="71"/>
      <c r="F61" s="72"/>
    </row>
    <row r="62" spans="1:6" ht="31.5" x14ac:dyDescent="0.25">
      <c r="A62" s="15"/>
      <c r="B62" s="17" t="s">
        <v>186</v>
      </c>
      <c r="C62" s="16" t="s">
        <v>126</v>
      </c>
      <c r="D62" s="17">
        <v>682</v>
      </c>
      <c r="E62" s="17">
        <v>489</v>
      </c>
      <c r="F62" s="20">
        <f t="shared" ref="F62:F65" si="9">E62/D62*100</f>
        <v>71.700879765395896</v>
      </c>
    </row>
    <row r="63" spans="1:6" ht="47.25" x14ac:dyDescent="0.25">
      <c r="A63" s="15"/>
      <c r="B63" s="17" t="s">
        <v>187</v>
      </c>
      <c r="C63" s="16" t="s">
        <v>104</v>
      </c>
      <c r="D63" s="17">
        <v>3558</v>
      </c>
      <c r="E63" s="17">
        <v>3157</v>
      </c>
      <c r="F63" s="20">
        <f t="shared" si="9"/>
        <v>88.729623383923553</v>
      </c>
    </row>
    <row r="64" spans="1:6" ht="63" x14ac:dyDescent="0.25">
      <c r="A64" s="15"/>
      <c r="B64" s="17" t="s">
        <v>188</v>
      </c>
      <c r="C64" s="16" t="s">
        <v>132</v>
      </c>
      <c r="D64" s="17">
        <v>52.3</v>
      </c>
      <c r="E64" s="17">
        <v>47.3</v>
      </c>
      <c r="F64" s="20">
        <f t="shared" si="9"/>
        <v>90.439770554493307</v>
      </c>
    </row>
    <row r="65" spans="1:6" ht="63" x14ac:dyDescent="0.25">
      <c r="A65" s="15"/>
      <c r="B65" s="17" t="s">
        <v>189</v>
      </c>
      <c r="C65" s="16" t="s">
        <v>132</v>
      </c>
      <c r="D65" s="17">
        <v>46</v>
      </c>
      <c r="E65" s="17">
        <v>43.1</v>
      </c>
      <c r="F65" s="20">
        <f t="shared" si="9"/>
        <v>93.695652173913047</v>
      </c>
    </row>
    <row r="66" spans="1:6" ht="39" customHeight="1" x14ac:dyDescent="0.25">
      <c r="A66" s="15">
        <v>12</v>
      </c>
      <c r="B66" s="70" t="s">
        <v>34</v>
      </c>
      <c r="C66" s="71"/>
      <c r="D66" s="71"/>
      <c r="E66" s="71"/>
      <c r="F66" s="72"/>
    </row>
    <row r="67" spans="1:6" ht="63" x14ac:dyDescent="0.25">
      <c r="A67" s="15"/>
      <c r="B67" s="17" t="s">
        <v>201</v>
      </c>
      <c r="C67" s="16" t="s">
        <v>104</v>
      </c>
      <c r="D67" s="17">
        <v>10</v>
      </c>
      <c r="E67" s="17">
        <v>1</v>
      </c>
      <c r="F67" s="17">
        <f t="shared" ref="F67:F68" si="10">E67/D67*100</f>
        <v>10</v>
      </c>
    </row>
    <row r="68" spans="1:6" ht="110.25" x14ac:dyDescent="0.25">
      <c r="A68" s="15"/>
      <c r="B68" s="17" t="s">
        <v>202</v>
      </c>
      <c r="C68" s="16" t="s">
        <v>126</v>
      </c>
      <c r="D68" s="17">
        <v>2</v>
      </c>
      <c r="E68" s="17">
        <v>2</v>
      </c>
      <c r="F68" s="17">
        <f t="shared" si="10"/>
        <v>100</v>
      </c>
    </row>
    <row r="69" spans="1:6" ht="32.25" customHeight="1" x14ac:dyDescent="0.25">
      <c r="A69" s="15">
        <v>13</v>
      </c>
      <c r="B69" s="70" t="s">
        <v>137</v>
      </c>
      <c r="C69" s="71"/>
      <c r="D69" s="71"/>
      <c r="E69" s="71"/>
      <c r="F69" s="72"/>
    </row>
    <row r="70" spans="1:6" ht="63" x14ac:dyDescent="0.25">
      <c r="A70" s="15"/>
      <c r="B70" s="17" t="s">
        <v>138</v>
      </c>
      <c r="C70" s="16" t="s">
        <v>139</v>
      </c>
      <c r="D70" s="17">
        <v>110</v>
      </c>
      <c r="E70" s="17">
        <v>115.8</v>
      </c>
      <c r="F70" s="20">
        <f t="shared" ref="F70:F76" si="11">E70/D70*100</f>
        <v>105.27272727272728</v>
      </c>
    </row>
    <row r="71" spans="1:6" ht="94.5" x14ac:dyDescent="0.25">
      <c r="A71" s="15"/>
      <c r="B71" s="17" t="s">
        <v>140</v>
      </c>
      <c r="C71" s="16" t="s">
        <v>141</v>
      </c>
      <c r="D71" s="17">
        <v>0</v>
      </c>
      <c r="E71" s="17">
        <v>0</v>
      </c>
      <c r="F71" s="20" t="e">
        <f t="shared" si="11"/>
        <v>#DIV/0!</v>
      </c>
    </row>
    <row r="72" spans="1:6" ht="78.75" x14ac:dyDescent="0.25">
      <c r="A72" s="15"/>
      <c r="B72" s="17" t="s">
        <v>142</v>
      </c>
      <c r="C72" s="16" t="s">
        <v>143</v>
      </c>
      <c r="D72" s="17">
        <v>65</v>
      </c>
      <c r="E72" s="17">
        <v>82</v>
      </c>
      <c r="F72" s="20">
        <f t="shared" si="11"/>
        <v>126.15384615384615</v>
      </c>
    </row>
    <row r="73" spans="1:6" ht="63" x14ac:dyDescent="0.25">
      <c r="A73" s="15"/>
      <c r="B73" s="17" t="s">
        <v>144</v>
      </c>
      <c r="C73" s="16" t="s">
        <v>139</v>
      </c>
      <c r="D73" s="17">
        <v>22.5</v>
      </c>
      <c r="E73" s="17">
        <v>20.6</v>
      </c>
      <c r="F73" s="20">
        <f t="shared" si="11"/>
        <v>91.555555555555557</v>
      </c>
    </row>
    <row r="74" spans="1:6" ht="31.5" x14ac:dyDescent="0.25">
      <c r="A74" s="15"/>
      <c r="B74" s="17" t="s">
        <v>145</v>
      </c>
      <c r="C74" s="16" t="s">
        <v>141</v>
      </c>
      <c r="D74" s="17">
        <v>162</v>
      </c>
      <c r="E74" s="17">
        <v>59</v>
      </c>
      <c r="F74" s="20">
        <f t="shared" si="11"/>
        <v>36.419753086419753</v>
      </c>
    </row>
    <row r="75" spans="1:6" ht="31.5" x14ac:dyDescent="0.25">
      <c r="A75" s="15"/>
      <c r="B75" s="17" t="s">
        <v>146</v>
      </c>
      <c r="C75" s="16" t="s">
        <v>141</v>
      </c>
      <c r="D75" s="17">
        <v>0</v>
      </c>
      <c r="E75" s="17">
        <v>0</v>
      </c>
      <c r="F75" s="20" t="e">
        <f t="shared" si="11"/>
        <v>#DIV/0!</v>
      </c>
    </row>
    <row r="76" spans="1:6" ht="47.25" x14ac:dyDescent="0.25">
      <c r="A76" s="15"/>
      <c r="B76" s="17" t="s">
        <v>147</v>
      </c>
      <c r="C76" s="16" t="s">
        <v>65</v>
      </c>
      <c r="D76" s="17">
        <v>30</v>
      </c>
      <c r="E76" s="17">
        <v>27.9</v>
      </c>
      <c r="F76" s="20">
        <f t="shared" si="11"/>
        <v>93</v>
      </c>
    </row>
    <row r="77" spans="1:6" ht="21.75" customHeight="1" x14ac:dyDescent="0.25">
      <c r="A77" s="15">
        <v>14</v>
      </c>
      <c r="B77" s="70" t="s">
        <v>38</v>
      </c>
      <c r="C77" s="71"/>
      <c r="D77" s="71"/>
      <c r="E77" s="71"/>
      <c r="F77" s="72"/>
    </row>
    <row r="78" spans="1:6" ht="94.5" x14ac:dyDescent="0.25">
      <c r="A78" s="15"/>
      <c r="B78" s="17" t="s">
        <v>71</v>
      </c>
      <c r="C78" s="16" t="s">
        <v>65</v>
      </c>
      <c r="D78" s="17">
        <v>74.3</v>
      </c>
      <c r="E78" s="17">
        <v>80</v>
      </c>
      <c r="F78" s="20">
        <f t="shared" ref="F78:F82" si="12">E78/D78*100</f>
        <v>107.67160161507402</v>
      </c>
    </row>
    <row r="79" spans="1:6" ht="31.5" x14ac:dyDescent="0.25">
      <c r="A79" s="15"/>
      <c r="B79" s="17" t="s">
        <v>72</v>
      </c>
      <c r="C79" s="16" t="s">
        <v>73</v>
      </c>
      <c r="D79" s="17">
        <v>5</v>
      </c>
      <c r="E79" s="17">
        <v>3.2</v>
      </c>
      <c r="F79" s="20">
        <f t="shared" si="12"/>
        <v>64</v>
      </c>
    </row>
    <row r="80" spans="1:6" ht="47.25" x14ac:dyDescent="0.25">
      <c r="A80" s="15"/>
      <c r="B80" s="17" t="s">
        <v>74</v>
      </c>
      <c r="C80" s="16" t="s">
        <v>73</v>
      </c>
      <c r="D80" s="17">
        <v>0.37</v>
      </c>
      <c r="E80" s="17">
        <v>0.23</v>
      </c>
      <c r="F80" s="20">
        <f t="shared" si="12"/>
        <v>62.162162162162161</v>
      </c>
    </row>
    <row r="81" spans="1:6" ht="47.25" x14ac:dyDescent="0.25">
      <c r="A81" s="15"/>
      <c r="B81" s="17" t="s">
        <v>75</v>
      </c>
      <c r="C81" s="16" t="s">
        <v>65</v>
      </c>
      <c r="D81" s="17">
        <v>7.2</v>
      </c>
      <c r="E81" s="17">
        <v>2.6</v>
      </c>
      <c r="F81" s="20">
        <f t="shared" si="12"/>
        <v>36.111111111111107</v>
      </c>
    </row>
    <row r="82" spans="1:6" ht="91.5" customHeight="1" x14ac:dyDescent="0.25">
      <c r="A82" s="15"/>
      <c r="B82" s="17" t="s">
        <v>76</v>
      </c>
      <c r="C82" s="16" t="s">
        <v>65</v>
      </c>
      <c r="D82" s="17">
        <v>100</v>
      </c>
      <c r="E82" s="17">
        <v>64</v>
      </c>
      <c r="F82" s="20">
        <f t="shared" si="12"/>
        <v>64</v>
      </c>
    </row>
    <row r="83" spans="1:6" ht="22.5" customHeight="1" x14ac:dyDescent="0.25">
      <c r="A83" s="15">
        <v>15</v>
      </c>
      <c r="B83" s="70" t="s">
        <v>40</v>
      </c>
      <c r="C83" s="71"/>
      <c r="D83" s="71"/>
      <c r="E83" s="71"/>
      <c r="F83" s="72"/>
    </row>
    <row r="84" spans="1:6" ht="155.25" customHeight="1" x14ac:dyDescent="0.25">
      <c r="A84" s="15"/>
      <c r="B84" s="17" t="s">
        <v>77</v>
      </c>
      <c r="C84" s="22"/>
      <c r="D84" s="22">
        <v>100</v>
      </c>
      <c r="E84" s="22">
        <v>100</v>
      </c>
      <c r="F84" s="22">
        <f>E84/D84*100</f>
        <v>100</v>
      </c>
    </row>
    <row r="85" spans="1:6" ht="150.75" customHeight="1" x14ac:dyDescent="0.25">
      <c r="A85" s="15"/>
      <c r="B85" s="17" t="s">
        <v>78</v>
      </c>
      <c r="C85" s="22"/>
      <c r="D85" s="22">
        <v>1.22</v>
      </c>
      <c r="E85" s="22">
        <v>1.18</v>
      </c>
      <c r="F85" s="23">
        <f>E85/D85*100</f>
        <v>96.721311475409834</v>
      </c>
    </row>
    <row r="86" spans="1:6" ht="197.25" customHeight="1" x14ac:dyDescent="0.25">
      <c r="A86" s="15"/>
      <c r="B86" s="17" t="s">
        <v>79</v>
      </c>
      <c r="C86" s="22"/>
      <c r="D86" s="22">
        <v>100</v>
      </c>
      <c r="E86" s="22">
        <v>100</v>
      </c>
      <c r="F86" s="22">
        <f t="shared" ref="F86:F99" si="13">E86/D86*100</f>
        <v>100</v>
      </c>
    </row>
    <row r="87" spans="1:6" ht="100.5" customHeight="1" x14ac:dyDescent="0.25">
      <c r="A87" s="15"/>
      <c r="B87" s="17" t="s">
        <v>80</v>
      </c>
      <c r="C87" s="22"/>
      <c r="D87" s="22">
        <v>23</v>
      </c>
      <c r="E87" s="22">
        <v>19.2</v>
      </c>
      <c r="F87" s="23">
        <f t="shared" si="13"/>
        <v>83.478260869565219</v>
      </c>
    </row>
    <row r="88" spans="1:6" ht="159.75" customHeight="1" x14ac:dyDescent="0.25">
      <c r="A88" s="15"/>
      <c r="B88" s="17" t="s">
        <v>81</v>
      </c>
      <c r="C88" s="22"/>
      <c r="D88" s="22">
        <v>100</v>
      </c>
      <c r="E88" s="22">
        <v>100</v>
      </c>
      <c r="F88" s="23">
        <f t="shared" si="13"/>
        <v>100</v>
      </c>
    </row>
    <row r="89" spans="1:6" ht="91.5" customHeight="1" x14ac:dyDescent="0.25">
      <c r="A89" s="15"/>
      <c r="B89" s="17" t="s">
        <v>82</v>
      </c>
      <c r="C89" s="22"/>
      <c r="D89" s="22">
        <v>96</v>
      </c>
      <c r="E89" s="22">
        <v>96</v>
      </c>
      <c r="F89" s="23">
        <f t="shared" si="13"/>
        <v>100</v>
      </c>
    </row>
    <row r="90" spans="1:6" ht="102.75" customHeight="1" x14ac:dyDescent="0.25">
      <c r="A90" s="15"/>
      <c r="B90" s="17" t="s">
        <v>203</v>
      </c>
      <c r="C90" s="22"/>
      <c r="D90" s="22">
        <v>55</v>
      </c>
      <c r="E90" s="22">
        <v>55</v>
      </c>
      <c r="F90" s="23">
        <f t="shared" si="13"/>
        <v>100</v>
      </c>
    </row>
    <row r="91" spans="1:6" ht="114" customHeight="1" x14ac:dyDescent="0.25">
      <c r="A91" s="15"/>
      <c r="B91" s="17" t="s">
        <v>83</v>
      </c>
      <c r="C91" s="22"/>
      <c r="D91" s="22">
        <v>58</v>
      </c>
      <c r="E91" s="22">
        <v>55</v>
      </c>
      <c r="F91" s="23">
        <f t="shared" si="13"/>
        <v>94.827586206896555</v>
      </c>
    </row>
    <row r="92" spans="1:6" ht="43.5" customHeight="1" x14ac:dyDescent="0.25">
      <c r="A92" s="15"/>
      <c r="B92" s="17" t="s">
        <v>84</v>
      </c>
      <c r="C92" s="22"/>
      <c r="D92" s="22">
        <v>66.400000000000006</v>
      </c>
      <c r="E92" s="22">
        <v>61.7</v>
      </c>
      <c r="F92" s="23">
        <f t="shared" si="13"/>
        <v>92.921686746987959</v>
      </c>
    </row>
    <row r="93" spans="1:6" ht="132" customHeight="1" x14ac:dyDescent="0.25">
      <c r="A93" s="15"/>
      <c r="B93" s="17" t="s">
        <v>85</v>
      </c>
      <c r="C93" s="22"/>
      <c r="D93" s="22">
        <v>100</v>
      </c>
      <c r="E93" s="22">
        <v>100</v>
      </c>
      <c r="F93" s="23">
        <f t="shared" si="13"/>
        <v>100</v>
      </c>
    </row>
    <row r="94" spans="1:6" ht="60.75" customHeight="1" x14ac:dyDescent="0.25">
      <c r="A94" s="15"/>
      <c r="B94" s="17" t="s">
        <v>86</v>
      </c>
      <c r="C94" s="22"/>
      <c r="D94" s="22">
        <v>24</v>
      </c>
      <c r="E94" s="22">
        <v>15</v>
      </c>
      <c r="F94" s="23">
        <f t="shared" si="13"/>
        <v>62.5</v>
      </c>
    </row>
    <row r="95" spans="1:6" ht="83.25" customHeight="1" x14ac:dyDescent="0.25">
      <c r="A95" s="15"/>
      <c r="B95" s="17" t="s">
        <v>87</v>
      </c>
      <c r="C95" s="22"/>
      <c r="D95" s="22">
        <v>2</v>
      </c>
      <c r="E95" s="22">
        <v>2</v>
      </c>
      <c r="F95" s="23">
        <f t="shared" si="13"/>
        <v>100</v>
      </c>
    </row>
    <row r="96" spans="1:6" ht="47.25" x14ac:dyDescent="0.25">
      <c r="A96" s="15"/>
      <c r="B96" s="17" t="s">
        <v>88</v>
      </c>
      <c r="C96" s="16"/>
      <c r="D96" s="17">
        <v>5</v>
      </c>
      <c r="E96" s="17">
        <v>5</v>
      </c>
      <c r="F96" s="20">
        <f t="shared" si="13"/>
        <v>100</v>
      </c>
    </row>
    <row r="97" spans="1:6" ht="94.5" customHeight="1" x14ac:dyDescent="0.25">
      <c r="A97" s="15"/>
      <c r="B97" s="17" t="s">
        <v>90</v>
      </c>
      <c r="C97" s="16"/>
      <c r="D97" s="17">
        <v>100</v>
      </c>
      <c r="E97" s="17">
        <v>100</v>
      </c>
      <c r="F97" s="20">
        <f t="shared" si="13"/>
        <v>100</v>
      </c>
    </row>
    <row r="98" spans="1:6" ht="117.75" customHeight="1" x14ac:dyDescent="0.25">
      <c r="A98" s="15"/>
      <c r="B98" s="17" t="s">
        <v>91</v>
      </c>
      <c r="C98" s="16"/>
      <c r="D98" s="17">
        <v>1.1000000000000001</v>
      </c>
      <c r="E98" s="17">
        <v>1.1000000000000001</v>
      </c>
      <c r="F98" s="20">
        <f t="shared" si="13"/>
        <v>100</v>
      </c>
    </row>
    <row r="99" spans="1:6" ht="117" customHeight="1" x14ac:dyDescent="0.25">
      <c r="A99" s="15"/>
      <c r="B99" s="17" t="s">
        <v>92</v>
      </c>
      <c r="C99" s="16"/>
      <c r="D99" s="17">
        <v>2.1</v>
      </c>
      <c r="E99" s="17">
        <v>2.1</v>
      </c>
      <c r="F99" s="20">
        <f t="shared" si="13"/>
        <v>100</v>
      </c>
    </row>
    <row r="100" spans="1:6" ht="33" customHeight="1" x14ac:dyDescent="0.25">
      <c r="A100" s="15">
        <v>16</v>
      </c>
      <c r="B100" s="70" t="s">
        <v>42</v>
      </c>
      <c r="C100" s="71"/>
      <c r="D100" s="71"/>
      <c r="E100" s="71"/>
      <c r="F100" s="72"/>
    </row>
    <row r="101" spans="1:6" ht="63" x14ac:dyDescent="0.25">
      <c r="A101" s="15"/>
      <c r="B101" s="17" t="s">
        <v>64</v>
      </c>
      <c r="C101" s="16"/>
      <c r="D101" s="17">
        <v>102.2</v>
      </c>
      <c r="E101" s="17">
        <v>83</v>
      </c>
      <c r="F101" s="20">
        <f t="shared" ref="F101:F105" si="14">E101/D101*100</f>
        <v>81.213307240704495</v>
      </c>
    </row>
    <row r="102" spans="1:6" ht="47.25" x14ac:dyDescent="0.25">
      <c r="A102" s="15"/>
      <c r="B102" s="17" t="s">
        <v>66</v>
      </c>
      <c r="C102" s="16"/>
      <c r="D102" s="17">
        <v>104.3</v>
      </c>
      <c r="E102" s="17">
        <v>62.7</v>
      </c>
      <c r="F102" s="20">
        <f t="shared" si="14"/>
        <v>60.115052732502406</v>
      </c>
    </row>
    <row r="103" spans="1:6" ht="47.25" x14ac:dyDescent="0.25">
      <c r="A103" s="15"/>
      <c r="B103" s="17" t="s">
        <v>67</v>
      </c>
      <c r="C103" s="16"/>
      <c r="D103" s="17">
        <v>100.1</v>
      </c>
      <c r="E103" s="17">
        <v>102</v>
      </c>
      <c r="F103" s="20">
        <f t="shared" si="14"/>
        <v>101.89810189810191</v>
      </c>
    </row>
    <row r="104" spans="1:6" ht="31.5" x14ac:dyDescent="0.25">
      <c r="A104" s="15"/>
      <c r="B104" s="17" t="s">
        <v>68</v>
      </c>
      <c r="C104" s="16"/>
      <c r="D104" s="17">
        <v>38.200000000000003</v>
      </c>
      <c r="E104" s="17">
        <v>49.6</v>
      </c>
      <c r="F104" s="20">
        <f t="shared" si="14"/>
        <v>129.84293193717278</v>
      </c>
    </row>
    <row r="105" spans="1:6" ht="27" customHeight="1" x14ac:dyDescent="0.25">
      <c r="A105" s="15"/>
      <c r="B105" s="17" t="s">
        <v>69</v>
      </c>
      <c r="C105" s="16"/>
      <c r="D105" s="17">
        <v>18200</v>
      </c>
      <c r="E105" s="17">
        <v>28380</v>
      </c>
      <c r="F105" s="20">
        <f t="shared" si="14"/>
        <v>155.93406593406593</v>
      </c>
    </row>
    <row r="106" spans="1:6" ht="33" customHeight="1" x14ac:dyDescent="0.25">
      <c r="A106" s="15">
        <v>17</v>
      </c>
      <c r="B106" s="70" t="s">
        <v>45</v>
      </c>
      <c r="C106" s="71"/>
      <c r="D106" s="71"/>
      <c r="E106" s="71"/>
      <c r="F106" s="72"/>
    </row>
    <row r="107" spans="1:6" ht="47.25" x14ac:dyDescent="0.25">
      <c r="A107" s="15"/>
      <c r="B107" s="17" t="s">
        <v>148</v>
      </c>
      <c r="C107" s="16" t="s">
        <v>149</v>
      </c>
      <c r="D107" s="17">
        <v>985</v>
      </c>
      <c r="E107" s="17">
        <v>1031</v>
      </c>
      <c r="F107" s="20">
        <f>E107/D107*100</f>
        <v>104.67005076142132</v>
      </c>
    </row>
    <row r="108" spans="1:6" ht="31.5" x14ac:dyDescent="0.25">
      <c r="A108" s="15"/>
      <c r="B108" s="17" t="s">
        <v>150</v>
      </c>
      <c r="C108" s="16" t="s">
        <v>141</v>
      </c>
      <c r="D108" s="17">
        <v>240</v>
      </c>
      <c r="E108" s="17">
        <v>238</v>
      </c>
      <c r="F108" s="20">
        <f t="shared" ref="F108:F112" si="15">E108/D108*100</f>
        <v>99.166666666666671</v>
      </c>
    </row>
    <row r="109" spans="1:6" ht="31.5" x14ac:dyDescent="0.25">
      <c r="A109" s="15"/>
      <c r="B109" s="17" t="s">
        <v>151</v>
      </c>
      <c r="C109" s="16" t="s">
        <v>141</v>
      </c>
      <c r="D109" s="17">
        <v>350</v>
      </c>
      <c r="E109" s="17">
        <v>210</v>
      </c>
      <c r="F109" s="20">
        <f t="shared" si="15"/>
        <v>60</v>
      </c>
    </row>
    <row r="110" spans="1:6" ht="31.5" x14ac:dyDescent="0.25">
      <c r="A110" s="15"/>
      <c r="B110" s="17" t="s">
        <v>152</v>
      </c>
      <c r="C110" s="16" t="s">
        <v>65</v>
      </c>
      <c r="D110" s="17">
        <v>104</v>
      </c>
      <c r="E110" s="17">
        <v>104</v>
      </c>
      <c r="F110" s="20">
        <f t="shared" si="15"/>
        <v>100</v>
      </c>
    </row>
    <row r="111" spans="1:6" ht="47.25" x14ac:dyDescent="0.25">
      <c r="A111" s="15"/>
      <c r="B111" s="17" t="s">
        <v>153</v>
      </c>
      <c r="C111" s="16" t="s">
        <v>141</v>
      </c>
      <c r="D111" s="17">
        <v>140</v>
      </c>
      <c r="E111" s="17">
        <v>127</v>
      </c>
      <c r="F111" s="20">
        <f t="shared" si="15"/>
        <v>90.714285714285708</v>
      </c>
    </row>
    <row r="112" spans="1:6" ht="31.5" x14ac:dyDescent="0.25">
      <c r="A112" s="15"/>
      <c r="B112" s="17" t="s">
        <v>154</v>
      </c>
      <c r="C112" s="16" t="s">
        <v>104</v>
      </c>
      <c r="D112" s="17">
        <v>1900</v>
      </c>
      <c r="E112" s="17">
        <v>1621</v>
      </c>
      <c r="F112" s="20">
        <f t="shared" si="15"/>
        <v>85.315789473684205</v>
      </c>
    </row>
    <row r="113" spans="1:6" ht="34.5" customHeight="1" x14ac:dyDescent="0.25">
      <c r="A113" s="15">
        <v>18</v>
      </c>
      <c r="B113" s="70" t="s">
        <v>47</v>
      </c>
      <c r="C113" s="71"/>
      <c r="D113" s="71"/>
      <c r="E113" s="71"/>
      <c r="F113" s="72"/>
    </row>
    <row r="114" spans="1:6" ht="63" x14ac:dyDescent="0.25">
      <c r="A114" s="15"/>
      <c r="B114" s="17" t="s">
        <v>155</v>
      </c>
      <c r="C114" s="16" t="s">
        <v>126</v>
      </c>
      <c r="D114" s="17">
        <v>2</v>
      </c>
      <c r="E114" s="17">
        <v>2</v>
      </c>
      <c r="F114" s="17">
        <f>E114/D114*100</f>
        <v>100</v>
      </c>
    </row>
    <row r="115" spans="1:6" ht="63" x14ac:dyDescent="0.25">
      <c r="A115" s="15"/>
      <c r="B115" s="17" t="s">
        <v>156</v>
      </c>
      <c r="C115" s="16" t="s">
        <v>65</v>
      </c>
      <c r="D115" s="17">
        <v>48</v>
      </c>
      <c r="E115" s="17">
        <v>48.9</v>
      </c>
      <c r="F115" s="20">
        <f t="shared" ref="F115:F119" si="16">E115/D115*100</f>
        <v>101.875</v>
      </c>
    </row>
    <row r="116" spans="1:6" ht="31.5" x14ac:dyDescent="0.25">
      <c r="A116" s="15"/>
      <c r="B116" s="17" t="s">
        <v>157</v>
      </c>
      <c r="C116" s="16" t="s">
        <v>126</v>
      </c>
      <c r="D116" s="17">
        <v>69</v>
      </c>
      <c r="E116" s="17">
        <v>69</v>
      </c>
      <c r="F116" s="17">
        <f t="shared" si="16"/>
        <v>100</v>
      </c>
    </row>
    <row r="117" spans="1:6" x14ac:dyDescent="0.25">
      <c r="A117" s="15"/>
      <c r="B117" s="17" t="s">
        <v>158</v>
      </c>
      <c r="C117" s="16" t="s">
        <v>126</v>
      </c>
      <c r="D117" s="17">
        <v>65</v>
      </c>
      <c r="E117" s="17">
        <v>65</v>
      </c>
      <c r="F117" s="17">
        <f t="shared" si="16"/>
        <v>100</v>
      </c>
    </row>
    <row r="118" spans="1:6" ht="31.5" x14ac:dyDescent="0.25">
      <c r="A118" s="15"/>
      <c r="B118" s="17" t="s">
        <v>159</v>
      </c>
      <c r="C118" s="16" t="s">
        <v>160</v>
      </c>
      <c r="D118" s="17">
        <v>34.5</v>
      </c>
      <c r="E118" s="17">
        <v>34.5</v>
      </c>
      <c r="F118" s="17">
        <f t="shared" si="16"/>
        <v>100</v>
      </c>
    </row>
    <row r="119" spans="1:6" ht="31.5" x14ac:dyDescent="0.25">
      <c r="A119" s="15"/>
      <c r="B119" s="17" t="s">
        <v>161</v>
      </c>
      <c r="C119" s="16" t="s">
        <v>160</v>
      </c>
      <c r="D119" s="17">
        <v>1.23</v>
      </c>
      <c r="E119" s="17">
        <v>1.23</v>
      </c>
      <c r="F119" s="17">
        <f t="shared" si="16"/>
        <v>100</v>
      </c>
    </row>
    <row r="120" spans="1:6" ht="31.5" customHeight="1" x14ac:dyDescent="0.25">
      <c r="A120" s="15">
        <v>19</v>
      </c>
      <c r="B120" s="70" t="s">
        <v>49</v>
      </c>
      <c r="C120" s="71"/>
      <c r="D120" s="71"/>
      <c r="E120" s="71"/>
      <c r="F120" s="72"/>
    </row>
    <row r="121" spans="1:6" ht="47.25" x14ac:dyDescent="0.25">
      <c r="A121" s="15"/>
      <c r="B121" s="17" t="s">
        <v>162</v>
      </c>
      <c r="C121" s="16" t="s">
        <v>65</v>
      </c>
      <c r="D121" s="17">
        <v>1.55</v>
      </c>
      <c r="E121" s="17">
        <v>4.2</v>
      </c>
      <c r="F121" s="20">
        <f>E121/D121*100</f>
        <v>270.9677419354839</v>
      </c>
    </row>
    <row r="122" spans="1:6" ht="63" x14ac:dyDescent="0.25">
      <c r="A122" s="15"/>
      <c r="B122" s="17" t="s">
        <v>163</v>
      </c>
      <c r="C122" s="16" t="s">
        <v>65</v>
      </c>
      <c r="D122" s="17">
        <v>59.5</v>
      </c>
      <c r="E122" s="17">
        <v>44.1</v>
      </c>
      <c r="F122" s="20">
        <f t="shared" ref="F122:F124" si="17">E122/D122*100</f>
        <v>74.117647058823536</v>
      </c>
    </row>
    <row r="123" spans="1:6" ht="63" x14ac:dyDescent="0.25">
      <c r="A123" s="15"/>
      <c r="B123" s="17" t="s">
        <v>164</v>
      </c>
      <c r="C123" s="16" t="s">
        <v>65</v>
      </c>
      <c r="D123" s="17">
        <v>63.3</v>
      </c>
      <c r="E123" s="17">
        <v>39.299999999999997</v>
      </c>
      <c r="F123" s="20">
        <f t="shared" si="17"/>
        <v>62.085308056872037</v>
      </c>
    </row>
    <row r="124" spans="1:6" ht="31.5" x14ac:dyDescent="0.25">
      <c r="A124" s="15"/>
      <c r="B124" s="17" t="s">
        <v>165</v>
      </c>
      <c r="C124" s="16" t="s">
        <v>166</v>
      </c>
      <c r="D124" s="17">
        <v>2.7</v>
      </c>
      <c r="E124" s="17">
        <v>4.5999999999999996</v>
      </c>
      <c r="F124" s="20">
        <f t="shared" si="17"/>
        <v>170.37037037037035</v>
      </c>
    </row>
    <row r="125" spans="1:6" x14ac:dyDescent="0.25">
      <c r="A125" s="15">
        <v>20</v>
      </c>
      <c r="B125" s="70" t="s">
        <v>52</v>
      </c>
      <c r="C125" s="71"/>
      <c r="D125" s="71"/>
      <c r="E125" s="71"/>
      <c r="F125" s="72"/>
    </row>
    <row r="126" spans="1:6" ht="94.5" x14ac:dyDescent="0.25">
      <c r="A126" s="15"/>
      <c r="B126" s="17" t="s">
        <v>167</v>
      </c>
      <c r="C126" s="16" t="s">
        <v>168</v>
      </c>
      <c r="D126" s="17">
        <v>70</v>
      </c>
      <c r="E126" s="17">
        <v>70</v>
      </c>
      <c r="F126" s="17">
        <f>E126/D126*100</f>
        <v>100</v>
      </c>
    </row>
    <row r="127" spans="1:6" ht="47.25" x14ac:dyDescent="0.25">
      <c r="A127" s="15"/>
      <c r="B127" s="17" t="s">
        <v>169</v>
      </c>
      <c r="C127" s="16" t="s">
        <v>65</v>
      </c>
      <c r="D127" s="17">
        <v>70</v>
      </c>
      <c r="E127" s="17">
        <v>70</v>
      </c>
      <c r="F127" s="20">
        <f t="shared" ref="F127:F130" si="18">E127/D127*100</f>
        <v>100</v>
      </c>
    </row>
    <row r="128" spans="1:6" ht="47.25" x14ac:dyDescent="0.25">
      <c r="A128" s="15"/>
      <c r="B128" s="17" t="s">
        <v>170</v>
      </c>
      <c r="C128" s="16" t="s">
        <v>65</v>
      </c>
      <c r="D128" s="17">
        <v>18.899999999999999</v>
      </c>
      <c r="E128" s="17">
        <v>16.5</v>
      </c>
      <c r="F128" s="20">
        <f t="shared" si="18"/>
        <v>87.301587301587318</v>
      </c>
    </row>
    <row r="129" spans="1:11" ht="78.75" x14ac:dyDescent="0.25">
      <c r="A129" s="15"/>
      <c r="B129" s="17" t="s">
        <v>171</v>
      </c>
      <c r="C129" s="16" t="s">
        <v>65</v>
      </c>
      <c r="D129" s="17">
        <v>6.5</v>
      </c>
      <c r="E129" s="17">
        <v>6.5</v>
      </c>
      <c r="F129" s="20">
        <f t="shared" si="18"/>
        <v>100</v>
      </c>
    </row>
    <row r="130" spans="1:11" ht="78.75" x14ac:dyDescent="0.25">
      <c r="A130" s="15"/>
      <c r="B130" s="17" t="s">
        <v>172</v>
      </c>
      <c r="C130" s="16" t="s">
        <v>65</v>
      </c>
      <c r="D130" s="17">
        <v>10</v>
      </c>
      <c r="E130" s="17">
        <v>8</v>
      </c>
      <c r="F130" s="20">
        <f t="shared" si="18"/>
        <v>80</v>
      </c>
    </row>
    <row r="131" spans="1:11" ht="33.75" customHeight="1" x14ac:dyDescent="0.25">
      <c r="A131" s="15">
        <v>21</v>
      </c>
      <c r="B131" s="70" t="s">
        <v>54</v>
      </c>
      <c r="C131" s="71"/>
      <c r="D131" s="71"/>
      <c r="E131" s="71"/>
      <c r="F131" s="72"/>
    </row>
    <row r="132" spans="1:11" ht="47.25" x14ac:dyDescent="0.25">
      <c r="A132" s="15"/>
      <c r="B132" s="17" t="s">
        <v>173</v>
      </c>
      <c r="C132" s="16" t="s">
        <v>104</v>
      </c>
      <c r="D132" s="17">
        <v>0</v>
      </c>
      <c r="E132" s="17">
        <v>0</v>
      </c>
      <c r="F132" s="17" t="e">
        <f>E132/D132*100</f>
        <v>#DIV/0!</v>
      </c>
    </row>
    <row r="133" spans="1:11" ht="63" x14ac:dyDescent="0.25">
      <c r="A133" s="15"/>
      <c r="B133" s="17" t="s">
        <v>174</v>
      </c>
      <c r="C133" s="16" t="s">
        <v>104</v>
      </c>
      <c r="D133" s="17">
        <v>2</v>
      </c>
      <c r="E133" s="17">
        <v>1</v>
      </c>
      <c r="F133" s="20">
        <f t="shared" ref="F133:F140" si="19">E133/D133*100</f>
        <v>50</v>
      </c>
    </row>
    <row r="134" spans="1:11" ht="94.5" x14ac:dyDescent="0.25">
      <c r="A134" s="15"/>
      <c r="B134" s="17" t="s">
        <v>175</v>
      </c>
      <c r="C134" s="16" t="s">
        <v>176</v>
      </c>
      <c r="D134" s="17">
        <v>65</v>
      </c>
      <c r="E134" s="17">
        <v>157</v>
      </c>
      <c r="F134" s="20">
        <f t="shared" si="19"/>
        <v>241.53846153846152</v>
      </c>
    </row>
    <row r="135" spans="1:11" ht="94.5" x14ac:dyDescent="0.25">
      <c r="A135" s="15"/>
      <c r="B135" s="17" t="s">
        <v>177</v>
      </c>
      <c r="C135" s="16" t="s">
        <v>104</v>
      </c>
      <c r="D135" s="17">
        <v>1</v>
      </c>
      <c r="E135" s="17">
        <v>0</v>
      </c>
      <c r="F135" s="20">
        <f t="shared" si="19"/>
        <v>0</v>
      </c>
    </row>
    <row r="136" spans="1:11" ht="47.25" x14ac:dyDescent="0.25">
      <c r="A136" s="15"/>
      <c r="B136" s="17" t="s">
        <v>178</v>
      </c>
      <c r="C136" s="16" t="s">
        <v>126</v>
      </c>
      <c r="D136" s="17">
        <v>3660</v>
      </c>
      <c r="E136" s="17">
        <v>3809</v>
      </c>
      <c r="F136" s="20">
        <f t="shared" si="19"/>
        <v>104.07103825136612</v>
      </c>
    </row>
    <row r="137" spans="1:11" ht="31.5" x14ac:dyDescent="0.25">
      <c r="A137" s="15"/>
      <c r="B137" s="17" t="s">
        <v>179</v>
      </c>
      <c r="C137" s="16" t="s">
        <v>126</v>
      </c>
      <c r="D137" s="17">
        <v>756</v>
      </c>
      <c r="E137" s="17">
        <v>800</v>
      </c>
      <c r="F137" s="20">
        <f t="shared" si="19"/>
        <v>105.82010582010581</v>
      </c>
    </row>
    <row r="138" spans="1:11" ht="47.25" x14ac:dyDescent="0.25">
      <c r="A138" s="15"/>
      <c r="B138" s="17" t="s">
        <v>180</v>
      </c>
      <c r="C138" s="16" t="s">
        <v>65</v>
      </c>
      <c r="D138" s="17">
        <v>90</v>
      </c>
      <c r="E138" s="17">
        <v>92</v>
      </c>
      <c r="F138" s="20">
        <f t="shared" si="19"/>
        <v>102.22222222222221</v>
      </c>
    </row>
    <row r="139" spans="1:11" ht="47.25" x14ac:dyDescent="0.25">
      <c r="A139" s="15"/>
      <c r="B139" s="17" t="s">
        <v>181</v>
      </c>
      <c r="C139" s="16" t="s">
        <v>126</v>
      </c>
      <c r="D139" s="17">
        <v>1344</v>
      </c>
      <c r="E139" s="17">
        <v>1344</v>
      </c>
      <c r="F139" s="20">
        <f t="shared" si="19"/>
        <v>100</v>
      </c>
      <c r="K139" s="7"/>
    </row>
    <row r="140" spans="1:11" ht="63" x14ac:dyDescent="0.25">
      <c r="A140" s="15"/>
      <c r="B140" s="17" t="s">
        <v>182</v>
      </c>
      <c r="C140" s="16" t="s">
        <v>65</v>
      </c>
      <c r="D140" s="17">
        <v>15.5</v>
      </c>
      <c r="E140" s="17">
        <v>16.2</v>
      </c>
      <c r="F140" s="20">
        <f t="shared" si="19"/>
        <v>104.51612903225806</v>
      </c>
    </row>
    <row r="141" spans="1:11" ht="30" customHeight="1" x14ac:dyDescent="0.25">
      <c r="A141" s="15">
        <v>22</v>
      </c>
      <c r="B141" s="69" t="s">
        <v>57</v>
      </c>
      <c r="C141" s="69" t="s">
        <v>57</v>
      </c>
      <c r="D141" s="69" t="s">
        <v>57</v>
      </c>
      <c r="E141" s="69" t="s">
        <v>57</v>
      </c>
      <c r="F141" s="69" t="s">
        <v>57</v>
      </c>
    </row>
    <row r="142" spans="1:11" ht="31.5" x14ac:dyDescent="0.25">
      <c r="A142" s="15"/>
      <c r="B142" s="17" t="s">
        <v>184</v>
      </c>
      <c r="C142" s="16" t="s">
        <v>65</v>
      </c>
      <c r="D142" s="17">
        <v>3</v>
      </c>
      <c r="E142" s="17">
        <v>3</v>
      </c>
      <c r="F142" s="17">
        <v>100</v>
      </c>
    </row>
    <row r="143" spans="1:11" ht="31.5" x14ac:dyDescent="0.25">
      <c r="A143" s="15"/>
      <c r="B143" s="17" t="s">
        <v>185</v>
      </c>
      <c r="C143" s="16" t="s">
        <v>65</v>
      </c>
      <c r="D143" s="17">
        <v>3</v>
      </c>
      <c r="E143" s="17">
        <v>3</v>
      </c>
      <c r="F143" s="17">
        <v>100</v>
      </c>
    </row>
    <row r="144" spans="1:11" x14ac:dyDescent="0.25">
      <c r="A144" s="24"/>
      <c r="B144" s="25"/>
      <c r="C144" s="26"/>
      <c r="D144" s="25"/>
      <c r="E144" s="25"/>
      <c r="F144" s="25"/>
    </row>
    <row r="145" spans="1:6" x14ac:dyDescent="0.25">
      <c r="A145" s="24"/>
      <c r="B145" s="25"/>
      <c r="C145" s="26"/>
      <c r="D145" s="25"/>
      <c r="E145" s="25"/>
      <c r="F145" s="25"/>
    </row>
  </sheetData>
  <autoFilter ref="A1:A135"/>
  <sortState ref="A1:A145">
    <sortCondition ref="A1"/>
  </sortState>
  <mergeCells count="24">
    <mergeCell ref="B32:F32"/>
    <mergeCell ref="B37:F37"/>
    <mergeCell ref="B42:F42"/>
    <mergeCell ref="B5:F5"/>
    <mergeCell ref="B11:F11"/>
    <mergeCell ref="B16:F16"/>
    <mergeCell ref="B20:F20"/>
    <mergeCell ref="B26:F26"/>
    <mergeCell ref="B2:F2"/>
    <mergeCell ref="B141:F141"/>
    <mergeCell ref="B131:F131"/>
    <mergeCell ref="B53:F53"/>
    <mergeCell ref="B61:F61"/>
    <mergeCell ref="B66:F66"/>
    <mergeCell ref="B69:F69"/>
    <mergeCell ref="B77:F77"/>
    <mergeCell ref="B83:F83"/>
    <mergeCell ref="B100:F100"/>
    <mergeCell ref="B106:F106"/>
    <mergeCell ref="B113:F113"/>
    <mergeCell ref="B120:F120"/>
    <mergeCell ref="B125:F125"/>
    <mergeCell ref="B3:F3"/>
    <mergeCell ref="B47:F47"/>
  </mergeCells>
  <pageMargins left="0.78740157480314965" right="0.31496062992125984" top="0.39370078740157483" bottom="0.59055118110236227" header="0.31496062992125984" footer="0.31496062992125984"/>
  <pageSetup paperSize="9" scale="75" orientation="portrait" r:id="rId1"/>
  <headerFooter>
    <oddFooter>&amp;RСтр. &amp;P&amp;L&amp;D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Zeros="0" topLeftCell="A14" zoomScale="60" zoomScaleNormal="60" workbookViewId="0">
      <selection activeCell="D23" sqref="D23"/>
    </sheetView>
  </sheetViews>
  <sheetFormatPr defaultRowHeight="12.75" x14ac:dyDescent="0.25"/>
  <cols>
    <col min="1" max="1" width="4" style="44" customWidth="1"/>
    <col min="2" max="2" width="17.85546875" style="44" customWidth="1"/>
    <col min="3" max="3" width="43" style="44" customWidth="1"/>
    <col min="4" max="4" width="67.85546875" style="44" customWidth="1"/>
    <col min="5" max="8" width="9.140625" style="44"/>
    <col min="9" max="9" width="57.5703125" style="44" customWidth="1"/>
    <col min="10" max="16384" width="9.140625" style="44"/>
  </cols>
  <sheetData>
    <row r="1" spans="1:4" ht="22.5" customHeight="1" x14ac:dyDescent="0.25">
      <c r="A1" s="43"/>
      <c r="B1" s="74" t="s">
        <v>364</v>
      </c>
      <c r="C1" s="74"/>
      <c r="D1" s="74"/>
    </row>
    <row r="2" spans="1:4" ht="21" customHeight="1" x14ac:dyDescent="0.25">
      <c r="A2" s="75" t="s">
        <v>0</v>
      </c>
      <c r="B2" s="75"/>
      <c r="C2" s="75"/>
      <c r="D2" s="75"/>
    </row>
    <row r="3" spans="1:4" s="46" customFormat="1" ht="38.25" x14ac:dyDescent="0.25">
      <c r="A3" s="45" t="s">
        <v>1</v>
      </c>
      <c r="B3" s="45" t="s">
        <v>2</v>
      </c>
      <c r="C3" s="45" t="s">
        <v>341</v>
      </c>
      <c r="D3" s="45" t="s">
        <v>379</v>
      </c>
    </row>
    <row r="4" spans="1:4" ht="292.5" customHeight="1" x14ac:dyDescent="0.25">
      <c r="A4" s="47">
        <v>1</v>
      </c>
      <c r="B4" s="47" t="s">
        <v>5</v>
      </c>
      <c r="C4" s="48" t="s">
        <v>345</v>
      </c>
      <c r="D4" s="49" t="s">
        <v>390</v>
      </c>
    </row>
    <row r="5" spans="1:4" ht="157.5" customHeight="1" x14ac:dyDescent="0.25">
      <c r="A5" s="47">
        <v>2</v>
      </c>
      <c r="B5" s="47" t="s">
        <v>8</v>
      </c>
      <c r="C5" s="48" t="s">
        <v>346</v>
      </c>
      <c r="D5" s="49" t="s">
        <v>394</v>
      </c>
    </row>
    <row r="6" spans="1:4" ht="183" customHeight="1" x14ac:dyDescent="0.25">
      <c r="A6" s="47">
        <v>3</v>
      </c>
      <c r="B6" s="47" t="s">
        <v>11</v>
      </c>
      <c r="C6" s="48" t="s">
        <v>361</v>
      </c>
      <c r="D6" s="49" t="s">
        <v>389</v>
      </c>
    </row>
    <row r="7" spans="1:4" ht="363" customHeight="1" x14ac:dyDescent="0.25">
      <c r="A7" s="47">
        <v>4</v>
      </c>
      <c r="B7" s="47" t="s">
        <v>14</v>
      </c>
      <c r="C7" s="48" t="s">
        <v>347</v>
      </c>
      <c r="D7" s="49" t="s">
        <v>391</v>
      </c>
    </row>
    <row r="8" spans="1:4" ht="409.6" customHeight="1" x14ac:dyDescent="0.25">
      <c r="A8" s="47">
        <v>5</v>
      </c>
      <c r="B8" s="47" t="s">
        <v>16</v>
      </c>
      <c r="C8" s="48" t="s">
        <v>348</v>
      </c>
      <c r="D8" s="49" t="s">
        <v>393</v>
      </c>
    </row>
    <row r="9" spans="1:4" ht="409.6" customHeight="1" x14ac:dyDescent="0.25">
      <c r="A9" s="47">
        <v>6</v>
      </c>
      <c r="B9" s="47" t="s">
        <v>19</v>
      </c>
      <c r="C9" s="48" t="s">
        <v>349</v>
      </c>
      <c r="D9" s="49" t="s">
        <v>402</v>
      </c>
    </row>
    <row r="10" spans="1:4" ht="198" customHeight="1" x14ac:dyDescent="0.25">
      <c r="A10" s="47">
        <v>7</v>
      </c>
      <c r="B10" s="47" t="s">
        <v>22</v>
      </c>
      <c r="C10" s="48" t="s">
        <v>350</v>
      </c>
      <c r="D10" s="49" t="s">
        <v>401</v>
      </c>
    </row>
    <row r="11" spans="1:4" ht="135.75" customHeight="1" x14ac:dyDescent="0.25">
      <c r="A11" s="47">
        <v>8</v>
      </c>
      <c r="B11" s="47" t="s">
        <v>25</v>
      </c>
      <c r="C11" s="48" t="s">
        <v>351</v>
      </c>
      <c r="D11" s="49" t="s">
        <v>383</v>
      </c>
    </row>
    <row r="12" spans="1:4" ht="117.75" customHeight="1" x14ac:dyDescent="0.25">
      <c r="A12" s="47">
        <v>9</v>
      </c>
      <c r="B12" s="47" t="s">
        <v>27</v>
      </c>
      <c r="C12" s="48" t="s">
        <v>352</v>
      </c>
      <c r="D12" s="49" t="s">
        <v>382</v>
      </c>
    </row>
    <row r="13" spans="1:4" ht="224.25" customHeight="1" x14ac:dyDescent="0.25">
      <c r="A13" s="47">
        <v>10</v>
      </c>
      <c r="B13" s="47" t="s">
        <v>29</v>
      </c>
      <c r="C13" s="48" t="s">
        <v>353</v>
      </c>
      <c r="D13" s="49" t="s">
        <v>385</v>
      </c>
    </row>
    <row r="14" spans="1:4" ht="242.25" customHeight="1" x14ac:dyDescent="0.25">
      <c r="A14" s="47">
        <v>11</v>
      </c>
      <c r="B14" s="47" t="s">
        <v>32</v>
      </c>
      <c r="C14" s="48" t="s">
        <v>360</v>
      </c>
      <c r="D14" s="49" t="s">
        <v>400</v>
      </c>
    </row>
    <row r="15" spans="1:4" ht="335.25" customHeight="1" x14ac:dyDescent="0.25">
      <c r="A15" s="47">
        <v>12</v>
      </c>
      <c r="B15" s="47" t="s">
        <v>34</v>
      </c>
      <c r="C15" s="48" t="s">
        <v>362</v>
      </c>
      <c r="D15" s="49" t="s">
        <v>398</v>
      </c>
    </row>
    <row r="16" spans="1:4" ht="342" customHeight="1" x14ac:dyDescent="0.25">
      <c r="A16" s="47">
        <v>13</v>
      </c>
      <c r="B16" s="47" t="s">
        <v>36</v>
      </c>
      <c r="C16" s="48" t="s">
        <v>353</v>
      </c>
      <c r="D16" s="49" t="s">
        <v>380</v>
      </c>
    </row>
    <row r="17" spans="1:5" ht="330" customHeight="1" x14ac:dyDescent="0.25">
      <c r="A17" s="47">
        <v>14</v>
      </c>
      <c r="B17" s="47" t="s">
        <v>38</v>
      </c>
      <c r="C17" s="48" t="s">
        <v>343</v>
      </c>
      <c r="D17" s="49" t="s">
        <v>386</v>
      </c>
    </row>
    <row r="18" spans="1:5" ht="409.6" customHeight="1" x14ac:dyDescent="0.25">
      <c r="A18" s="47">
        <v>15</v>
      </c>
      <c r="B18" s="47" t="s">
        <v>40</v>
      </c>
      <c r="C18" s="48" t="s">
        <v>344</v>
      </c>
      <c r="D18" s="49" t="s">
        <v>387</v>
      </c>
    </row>
    <row r="19" spans="1:5" ht="207.75" customHeight="1" x14ac:dyDescent="0.25">
      <c r="A19" s="47">
        <v>16</v>
      </c>
      <c r="B19" s="47" t="s">
        <v>42</v>
      </c>
      <c r="C19" s="48" t="s">
        <v>342</v>
      </c>
      <c r="D19" s="49" t="s">
        <v>388</v>
      </c>
    </row>
    <row r="20" spans="1:5" ht="409.6" customHeight="1" x14ac:dyDescent="0.25">
      <c r="A20" s="47">
        <v>17</v>
      </c>
      <c r="B20" s="47" t="s">
        <v>45</v>
      </c>
      <c r="C20" s="48" t="s">
        <v>354</v>
      </c>
      <c r="D20" s="49" t="s">
        <v>399</v>
      </c>
    </row>
    <row r="21" spans="1:5" ht="409.5" customHeight="1" x14ac:dyDescent="0.25">
      <c r="A21" s="47">
        <v>18</v>
      </c>
      <c r="B21" s="47" t="s">
        <v>47</v>
      </c>
      <c r="C21" s="48" t="s">
        <v>355</v>
      </c>
      <c r="D21" s="49" t="s">
        <v>395</v>
      </c>
    </row>
    <row r="22" spans="1:5" ht="409.5" x14ac:dyDescent="0.25">
      <c r="A22" s="47">
        <v>19</v>
      </c>
      <c r="B22" s="47" t="s">
        <v>49</v>
      </c>
      <c r="C22" s="48" t="s">
        <v>356</v>
      </c>
      <c r="D22" s="50" t="s">
        <v>396</v>
      </c>
    </row>
    <row r="23" spans="1:5" ht="409.6" customHeight="1" x14ac:dyDescent="0.25">
      <c r="A23" s="47">
        <v>20</v>
      </c>
      <c r="B23" s="47" t="s">
        <v>52</v>
      </c>
      <c r="C23" s="48" t="s">
        <v>357</v>
      </c>
      <c r="D23" s="49" t="s">
        <v>397</v>
      </c>
      <c r="E23" s="51"/>
    </row>
    <row r="24" spans="1:5" ht="409.6" customHeight="1" x14ac:dyDescent="0.25">
      <c r="A24" s="47">
        <v>21</v>
      </c>
      <c r="B24" s="47" t="s">
        <v>54</v>
      </c>
      <c r="C24" s="48" t="s">
        <v>358</v>
      </c>
      <c r="D24" s="49" t="s">
        <v>384</v>
      </c>
    </row>
    <row r="25" spans="1:5" ht="76.5" customHeight="1" x14ac:dyDescent="0.25">
      <c r="A25" s="47">
        <v>22</v>
      </c>
      <c r="B25" s="47" t="s">
        <v>57</v>
      </c>
      <c r="C25" s="48" t="s">
        <v>359</v>
      </c>
      <c r="D25" s="49" t="s">
        <v>381</v>
      </c>
    </row>
  </sheetData>
  <mergeCells count="2">
    <mergeCell ref="B1:D1"/>
    <mergeCell ref="A2:D2"/>
  </mergeCells>
  <pageMargins left="0.39370078740157483" right="0.39370078740157483" top="0.39370078740157483" bottom="0.39370078740157483" header="0.31496062992125984" footer="0.31496062992125984"/>
  <pageSetup paperSize="9" scale="71" fitToHeight="0" orientation="portrait" r:id="rId1"/>
  <headerFooter>
    <oddFooter>&amp;RСтр. &amp;P&amp;L&amp;D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Zeros="0" topLeftCell="A19" workbookViewId="0">
      <selection activeCell="N37" sqref="N37"/>
    </sheetView>
  </sheetViews>
  <sheetFormatPr defaultRowHeight="15" x14ac:dyDescent="0.25"/>
  <cols>
    <col min="1" max="1" width="4.7109375" style="1" customWidth="1"/>
    <col min="2" max="2" width="32.7109375" style="1" customWidth="1"/>
    <col min="3" max="3" width="11" style="1" customWidth="1"/>
    <col min="4" max="7" width="9.140625" style="1"/>
    <col min="8" max="8" width="11" style="1" customWidth="1"/>
    <col min="9" max="16384" width="9.140625" style="1"/>
  </cols>
  <sheetData>
    <row r="1" spans="1:17" ht="28.5" customHeight="1" x14ac:dyDescent="0.25">
      <c r="A1" s="52" t="s">
        <v>378</v>
      </c>
      <c r="B1" s="52"/>
      <c r="C1" s="52"/>
      <c r="D1" s="52"/>
      <c r="E1" s="52"/>
      <c r="F1" s="52"/>
      <c r="G1" s="52"/>
      <c r="H1" s="52"/>
      <c r="I1" s="52"/>
      <c r="J1" s="52"/>
      <c r="K1" s="52"/>
      <c r="L1" s="52"/>
      <c r="M1" s="52"/>
      <c r="N1" s="4"/>
      <c r="O1" s="4"/>
      <c r="P1" s="4"/>
      <c r="Q1" s="4"/>
    </row>
    <row r="2" spans="1:17" x14ac:dyDescent="0.25">
      <c r="A2" s="3" t="s">
        <v>59</v>
      </c>
      <c r="B2" s="4"/>
      <c r="C2" s="4"/>
      <c r="D2" s="4"/>
      <c r="E2" s="4"/>
      <c r="F2" s="4"/>
      <c r="G2" s="4"/>
      <c r="H2" s="4"/>
      <c r="I2" s="4"/>
      <c r="J2" s="4"/>
      <c r="K2" s="4"/>
      <c r="L2" s="4"/>
      <c r="M2" s="4"/>
      <c r="N2" s="4"/>
      <c r="O2" s="4"/>
      <c r="P2" s="4"/>
      <c r="Q2" s="4"/>
    </row>
    <row r="3" spans="1:17" x14ac:dyDescent="0.25">
      <c r="A3" s="76" t="s">
        <v>1</v>
      </c>
      <c r="B3" s="76" t="s">
        <v>377</v>
      </c>
      <c r="C3" s="41" t="s">
        <v>376</v>
      </c>
      <c r="D3" s="41"/>
      <c r="E3" s="41"/>
      <c r="F3" s="41"/>
      <c r="G3" s="41"/>
      <c r="H3" s="41" t="s">
        <v>375</v>
      </c>
      <c r="I3" s="41"/>
      <c r="J3" s="41"/>
      <c r="K3" s="41"/>
      <c r="L3" s="41"/>
      <c r="M3" s="41" t="s">
        <v>374</v>
      </c>
      <c r="N3" s="41"/>
      <c r="O3" s="41"/>
      <c r="P3" s="41"/>
      <c r="Q3" s="41"/>
    </row>
    <row r="4" spans="1:17" x14ac:dyDescent="0.25">
      <c r="A4" s="77"/>
      <c r="B4" s="77"/>
      <c r="C4" s="8" t="s">
        <v>373</v>
      </c>
      <c r="D4" s="8" t="s">
        <v>372</v>
      </c>
      <c r="E4" s="8" t="s">
        <v>371</v>
      </c>
      <c r="F4" s="8" t="s">
        <v>370</v>
      </c>
      <c r="G4" s="8" t="s">
        <v>369</v>
      </c>
      <c r="H4" s="8" t="s">
        <v>373</v>
      </c>
      <c r="I4" s="8" t="s">
        <v>372</v>
      </c>
      <c r="J4" s="8" t="s">
        <v>371</v>
      </c>
      <c r="K4" s="8" t="s">
        <v>370</v>
      </c>
      <c r="L4" s="8" t="s">
        <v>369</v>
      </c>
      <c r="M4" s="8" t="s">
        <v>373</v>
      </c>
      <c r="N4" s="8" t="s">
        <v>372</v>
      </c>
      <c r="O4" s="8" t="s">
        <v>371</v>
      </c>
      <c r="P4" s="8" t="s">
        <v>370</v>
      </c>
      <c r="Q4" s="8" t="s">
        <v>369</v>
      </c>
    </row>
    <row r="5" spans="1:17" ht="71.25" x14ac:dyDescent="0.25">
      <c r="A5" s="42">
        <v>1</v>
      </c>
      <c r="B5" s="42" t="s">
        <v>368</v>
      </c>
      <c r="C5" s="8">
        <f t="shared" ref="C5:C26" si="0">SUM(D5:G5)</f>
        <v>4389.1065399999998</v>
      </c>
      <c r="D5" s="8">
        <v>2540.78143</v>
      </c>
      <c r="E5" s="8">
        <v>25.664459999999998</v>
      </c>
      <c r="F5" s="8">
        <v>81.048069999999996</v>
      </c>
      <c r="G5" s="8">
        <v>1741.61258</v>
      </c>
      <c r="H5" s="8">
        <f t="shared" ref="H5:H26" si="1">SUM(I5:L5)</f>
        <v>4389.1065399999998</v>
      </c>
      <c r="I5" s="8">
        <v>2540.78143</v>
      </c>
      <c r="J5" s="8">
        <v>25.664459999999998</v>
      </c>
      <c r="K5" s="8">
        <v>81.048069999999996</v>
      </c>
      <c r="L5" s="8">
        <v>1741.61258</v>
      </c>
      <c r="M5" s="8">
        <f t="shared" ref="M5:M27" si="2">IF(C5=0,0,ROUND(H5/C5*100,1))</f>
        <v>100</v>
      </c>
      <c r="N5" s="8">
        <f t="shared" ref="N5:N27" si="3">IF(D5=0,0,ROUND(I5/D5*100,1))</f>
        <v>100</v>
      </c>
      <c r="O5" s="8">
        <f t="shared" ref="O5:O27" si="4">IF(E5=0,0,ROUND(J5/E5*100,1))</f>
        <v>100</v>
      </c>
      <c r="P5" s="8">
        <f t="shared" ref="P5:P27" si="5">IF(F5=0,0,ROUND(K5/F5*100,1))</f>
        <v>100</v>
      </c>
      <c r="Q5" s="8">
        <f t="shared" ref="Q5:Q27" si="6">IF(G5=0,0,ROUND(L5/G5*100,1))</f>
        <v>100</v>
      </c>
    </row>
    <row r="6" spans="1:17" ht="42.75" x14ac:dyDescent="0.25">
      <c r="A6" s="42">
        <v>2</v>
      </c>
      <c r="B6" s="42" t="s">
        <v>5</v>
      </c>
      <c r="C6" s="8">
        <f t="shared" si="0"/>
        <v>2</v>
      </c>
      <c r="D6" s="8">
        <v>0</v>
      </c>
      <c r="E6" s="8">
        <v>0</v>
      </c>
      <c r="F6" s="8">
        <v>2</v>
      </c>
      <c r="G6" s="8">
        <v>0</v>
      </c>
      <c r="H6" s="8">
        <f t="shared" si="1"/>
        <v>1.6</v>
      </c>
      <c r="I6" s="8">
        <v>0</v>
      </c>
      <c r="J6" s="8">
        <v>0</v>
      </c>
      <c r="K6" s="8">
        <v>1.6</v>
      </c>
      <c r="L6" s="8">
        <v>0</v>
      </c>
      <c r="M6" s="8">
        <f t="shared" si="2"/>
        <v>80</v>
      </c>
      <c r="N6" s="8">
        <f t="shared" si="3"/>
        <v>0</v>
      </c>
      <c r="O6" s="8">
        <f t="shared" si="4"/>
        <v>0</v>
      </c>
      <c r="P6" s="8">
        <f t="shared" si="5"/>
        <v>80</v>
      </c>
      <c r="Q6" s="8">
        <f t="shared" si="6"/>
        <v>0</v>
      </c>
    </row>
    <row r="7" spans="1:17" ht="71.25" x14ac:dyDescent="0.25">
      <c r="A7" s="42">
        <v>3</v>
      </c>
      <c r="B7" s="42" t="s">
        <v>8</v>
      </c>
      <c r="C7" s="8">
        <f t="shared" si="0"/>
        <v>848.3</v>
      </c>
      <c r="D7" s="8">
        <v>0</v>
      </c>
      <c r="E7" s="8">
        <v>0</v>
      </c>
      <c r="F7" s="8">
        <v>848.3</v>
      </c>
      <c r="G7" s="8">
        <v>0</v>
      </c>
      <c r="H7" s="8">
        <f t="shared" si="1"/>
        <v>840.4</v>
      </c>
      <c r="I7" s="8">
        <v>0</v>
      </c>
      <c r="J7" s="8">
        <v>0</v>
      </c>
      <c r="K7" s="8">
        <v>840.4</v>
      </c>
      <c r="L7" s="8">
        <v>0</v>
      </c>
      <c r="M7" s="8">
        <f t="shared" si="2"/>
        <v>99.1</v>
      </c>
      <c r="N7" s="8">
        <f t="shared" si="3"/>
        <v>0</v>
      </c>
      <c r="O7" s="8">
        <f t="shared" si="4"/>
        <v>0</v>
      </c>
      <c r="P7" s="8">
        <f t="shared" si="5"/>
        <v>99.1</v>
      </c>
      <c r="Q7" s="8">
        <f t="shared" si="6"/>
        <v>0</v>
      </c>
    </row>
    <row r="8" spans="1:17" ht="99.75" x14ac:dyDescent="0.25">
      <c r="A8" s="42">
        <v>4</v>
      </c>
      <c r="B8" s="42" t="s">
        <v>14</v>
      </c>
      <c r="C8" s="8">
        <f t="shared" si="0"/>
        <v>3</v>
      </c>
      <c r="D8" s="8">
        <v>0</v>
      </c>
      <c r="E8" s="8">
        <v>0</v>
      </c>
      <c r="F8" s="8">
        <v>3</v>
      </c>
      <c r="G8" s="8">
        <v>0</v>
      </c>
      <c r="H8" s="8">
        <f t="shared" si="1"/>
        <v>0</v>
      </c>
      <c r="I8" s="8">
        <v>0</v>
      </c>
      <c r="J8" s="8">
        <v>0</v>
      </c>
      <c r="K8" s="8">
        <v>0</v>
      </c>
      <c r="L8" s="8">
        <v>0</v>
      </c>
      <c r="M8" s="8">
        <f t="shared" si="2"/>
        <v>0</v>
      </c>
      <c r="N8" s="8">
        <f t="shared" si="3"/>
        <v>0</v>
      </c>
      <c r="O8" s="8">
        <f t="shared" si="4"/>
        <v>0</v>
      </c>
      <c r="P8" s="8">
        <f t="shared" si="5"/>
        <v>0</v>
      </c>
      <c r="Q8" s="8">
        <f t="shared" si="6"/>
        <v>0</v>
      </c>
    </row>
    <row r="9" spans="1:17" ht="42.75" x14ac:dyDescent="0.25">
      <c r="A9" s="42">
        <v>5</v>
      </c>
      <c r="B9" s="42" t="s">
        <v>16</v>
      </c>
      <c r="C9" s="8">
        <f t="shared" si="0"/>
        <v>10</v>
      </c>
      <c r="D9" s="8">
        <v>0</v>
      </c>
      <c r="E9" s="8">
        <v>0</v>
      </c>
      <c r="F9" s="8">
        <v>10</v>
      </c>
      <c r="G9" s="8">
        <v>0</v>
      </c>
      <c r="H9" s="8">
        <f t="shared" si="1"/>
        <v>0</v>
      </c>
      <c r="I9" s="8">
        <v>0</v>
      </c>
      <c r="J9" s="8">
        <v>0</v>
      </c>
      <c r="K9" s="8">
        <v>0</v>
      </c>
      <c r="L9" s="8">
        <v>0</v>
      </c>
      <c r="M9" s="8">
        <f t="shared" si="2"/>
        <v>0</v>
      </c>
      <c r="N9" s="8">
        <f t="shared" si="3"/>
        <v>0</v>
      </c>
      <c r="O9" s="8">
        <f t="shared" si="4"/>
        <v>0</v>
      </c>
      <c r="P9" s="8">
        <f t="shared" si="5"/>
        <v>0</v>
      </c>
      <c r="Q9" s="8">
        <f t="shared" si="6"/>
        <v>0</v>
      </c>
    </row>
    <row r="10" spans="1:17" ht="71.25" x14ac:dyDescent="0.25">
      <c r="A10" s="42">
        <v>6</v>
      </c>
      <c r="B10" s="42" t="s">
        <v>19</v>
      </c>
      <c r="C10" s="8">
        <f t="shared" si="0"/>
        <v>1257</v>
      </c>
      <c r="D10" s="8">
        <v>510.2</v>
      </c>
      <c r="E10" s="8">
        <v>468.8</v>
      </c>
      <c r="F10" s="8">
        <v>278</v>
      </c>
      <c r="G10" s="8">
        <v>0</v>
      </c>
      <c r="H10" s="8">
        <f t="shared" si="1"/>
        <v>797.01672999999994</v>
      </c>
      <c r="I10" s="8">
        <v>314.39999999999998</v>
      </c>
      <c r="J10" s="8">
        <v>243.51673</v>
      </c>
      <c r="K10" s="8">
        <v>239.1</v>
      </c>
      <c r="L10" s="8">
        <v>0</v>
      </c>
      <c r="M10" s="8">
        <f t="shared" si="2"/>
        <v>63.4</v>
      </c>
      <c r="N10" s="8">
        <f t="shared" si="3"/>
        <v>61.6</v>
      </c>
      <c r="O10" s="8">
        <f t="shared" si="4"/>
        <v>51.9</v>
      </c>
      <c r="P10" s="8">
        <f t="shared" si="5"/>
        <v>86</v>
      </c>
      <c r="Q10" s="8">
        <f t="shared" si="6"/>
        <v>0</v>
      </c>
    </row>
    <row r="11" spans="1:17" ht="71.25" x14ac:dyDescent="0.25">
      <c r="A11" s="42">
        <v>7</v>
      </c>
      <c r="B11" s="42" t="s">
        <v>22</v>
      </c>
      <c r="C11" s="8">
        <f t="shared" si="0"/>
        <v>7602.1419999999998</v>
      </c>
      <c r="D11" s="8">
        <v>0</v>
      </c>
      <c r="E11" s="8">
        <v>2812.5419999999999</v>
      </c>
      <c r="F11" s="8">
        <v>4789.6000000000004</v>
      </c>
      <c r="G11" s="8">
        <v>0</v>
      </c>
      <c r="H11" s="8">
        <f t="shared" si="1"/>
        <v>7501.7420000000002</v>
      </c>
      <c r="I11" s="8">
        <v>0</v>
      </c>
      <c r="J11" s="8">
        <v>2812.5419999999999</v>
      </c>
      <c r="K11" s="8">
        <v>4689.2</v>
      </c>
      <c r="L11" s="8">
        <v>0</v>
      </c>
      <c r="M11" s="8">
        <f t="shared" si="2"/>
        <v>98.7</v>
      </c>
      <c r="N11" s="8">
        <f t="shared" si="3"/>
        <v>0</v>
      </c>
      <c r="O11" s="8">
        <f t="shared" si="4"/>
        <v>100</v>
      </c>
      <c r="P11" s="8">
        <f t="shared" si="5"/>
        <v>97.9</v>
      </c>
      <c r="Q11" s="8">
        <f t="shared" si="6"/>
        <v>0</v>
      </c>
    </row>
    <row r="12" spans="1:17" ht="57" x14ac:dyDescent="0.25">
      <c r="A12" s="42">
        <v>8</v>
      </c>
      <c r="B12" s="42" t="s">
        <v>25</v>
      </c>
      <c r="C12" s="8">
        <f t="shared" si="0"/>
        <v>5</v>
      </c>
      <c r="D12" s="8">
        <v>0</v>
      </c>
      <c r="E12" s="8">
        <v>0</v>
      </c>
      <c r="F12" s="8">
        <v>5</v>
      </c>
      <c r="G12" s="8">
        <v>0</v>
      </c>
      <c r="H12" s="8">
        <f t="shared" si="1"/>
        <v>2.9</v>
      </c>
      <c r="I12" s="8">
        <v>0</v>
      </c>
      <c r="J12" s="8">
        <v>0</v>
      </c>
      <c r="K12" s="8">
        <v>2.9</v>
      </c>
      <c r="L12" s="8">
        <v>0</v>
      </c>
      <c r="M12" s="8">
        <f t="shared" si="2"/>
        <v>58</v>
      </c>
      <c r="N12" s="8">
        <f t="shared" si="3"/>
        <v>0</v>
      </c>
      <c r="O12" s="8">
        <f t="shared" si="4"/>
        <v>0</v>
      </c>
      <c r="P12" s="8">
        <f t="shared" si="5"/>
        <v>58</v>
      </c>
      <c r="Q12" s="8">
        <f t="shared" si="6"/>
        <v>0</v>
      </c>
    </row>
    <row r="13" spans="1:17" ht="71.25" x14ac:dyDescent="0.25">
      <c r="A13" s="42">
        <v>9</v>
      </c>
      <c r="B13" s="42" t="s">
        <v>27</v>
      </c>
      <c r="C13" s="8">
        <f t="shared" si="0"/>
        <v>2344.3000000000002</v>
      </c>
      <c r="D13" s="8">
        <v>0</v>
      </c>
      <c r="E13" s="8">
        <v>0</v>
      </c>
      <c r="F13" s="8">
        <v>2344.3000000000002</v>
      </c>
      <c r="G13" s="8">
        <v>0</v>
      </c>
      <c r="H13" s="8">
        <f t="shared" si="1"/>
        <v>2194.6999999999998</v>
      </c>
      <c r="I13" s="8">
        <v>0</v>
      </c>
      <c r="J13" s="8">
        <v>0</v>
      </c>
      <c r="K13" s="8">
        <v>2194.6999999999998</v>
      </c>
      <c r="L13" s="8">
        <v>0</v>
      </c>
      <c r="M13" s="8">
        <f t="shared" si="2"/>
        <v>93.6</v>
      </c>
      <c r="N13" s="8">
        <f t="shared" si="3"/>
        <v>0</v>
      </c>
      <c r="O13" s="8">
        <f t="shared" si="4"/>
        <v>0</v>
      </c>
      <c r="P13" s="8">
        <f t="shared" si="5"/>
        <v>93.6</v>
      </c>
      <c r="Q13" s="8">
        <f t="shared" si="6"/>
        <v>0</v>
      </c>
    </row>
    <row r="14" spans="1:17" ht="142.5" x14ac:dyDescent="0.25">
      <c r="A14" s="42">
        <v>10</v>
      </c>
      <c r="B14" s="42" t="s">
        <v>29</v>
      </c>
      <c r="C14" s="8">
        <f t="shared" si="0"/>
        <v>54.3</v>
      </c>
      <c r="D14" s="8">
        <v>0</v>
      </c>
      <c r="E14" s="8">
        <v>0</v>
      </c>
      <c r="F14" s="8">
        <v>54.3</v>
      </c>
      <c r="G14" s="8">
        <v>0</v>
      </c>
      <c r="H14" s="8">
        <f t="shared" si="1"/>
        <v>54.3</v>
      </c>
      <c r="I14" s="8">
        <v>0</v>
      </c>
      <c r="J14" s="8">
        <v>0</v>
      </c>
      <c r="K14" s="8">
        <v>54.3</v>
      </c>
      <c r="L14" s="8">
        <v>0</v>
      </c>
      <c r="M14" s="8">
        <f t="shared" si="2"/>
        <v>100</v>
      </c>
      <c r="N14" s="8">
        <f t="shared" si="3"/>
        <v>0</v>
      </c>
      <c r="O14" s="8">
        <f t="shared" si="4"/>
        <v>0</v>
      </c>
      <c r="P14" s="8">
        <f t="shared" si="5"/>
        <v>100</v>
      </c>
      <c r="Q14" s="8">
        <f t="shared" si="6"/>
        <v>0</v>
      </c>
    </row>
    <row r="15" spans="1:17" ht="71.25" x14ac:dyDescent="0.25">
      <c r="A15" s="42">
        <v>11</v>
      </c>
      <c r="B15" s="42" t="s">
        <v>32</v>
      </c>
      <c r="C15" s="8">
        <f t="shared" si="0"/>
        <v>1805</v>
      </c>
      <c r="D15" s="8">
        <v>0</v>
      </c>
      <c r="E15" s="8">
        <v>0</v>
      </c>
      <c r="F15" s="8">
        <v>1805</v>
      </c>
      <c r="G15" s="8">
        <v>0</v>
      </c>
      <c r="H15" s="8">
        <f t="shared" si="1"/>
        <v>77.3</v>
      </c>
      <c r="I15" s="8">
        <v>0</v>
      </c>
      <c r="J15" s="8">
        <v>0</v>
      </c>
      <c r="K15" s="8">
        <v>77.3</v>
      </c>
      <c r="L15" s="8">
        <v>0</v>
      </c>
      <c r="M15" s="8">
        <f t="shared" si="2"/>
        <v>4.3</v>
      </c>
      <c r="N15" s="8">
        <f t="shared" si="3"/>
        <v>0</v>
      </c>
      <c r="O15" s="8">
        <f t="shared" si="4"/>
        <v>0</v>
      </c>
      <c r="P15" s="8">
        <f t="shared" si="5"/>
        <v>4.3</v>
      </c>
      <c r="Q15" s="8">
        <f t="shared" si="6"/>
        <v>0</v>
      </c>
    </row>
    <row r="16" spans="1:17" ht="57" x14ac:dyDescent="0.25">
      <c r="A16" s="42">
        <v>12</v>
      </c>
      <c r="B16" s="42" t="s">
        <v>34</v>
      </c>
      <c r="C16" s="8">
        <f t="shared" si="0"/>
        <v>0</v>
      </c>
      <c r="D16" s="8">
        <v>0</v>
      </c>
      <c r="E16" s="8">
        <v>0</v>
      </c>
      <c r="F16" s="8">
        <v>0</v>
      </c>
      <c r="G16" s="8">
        <v>0</v>
      </c>
      <c r="H16" s="8">
        <f t="shared" si="1"/>
        <v>0</v>
      </c>
      <c r="I16" s="8">
        <v>0</v>
      </c>
      <c r="J16" s="8">
        <v>0</v>
      </c>
      <c r="K16" s="8">
        <v>0</v>
      </c>
      <c r="L16" s="8">
        <v>0</v>
      </c>
      <c r="M16" s="8">
        <f t="shared" si="2"/>
        <v>0</v>
      </c>
      <c r="N16" s="8">
        <f t="shared" si="3"/>
        <v>0</v>
      </c>
      <c r="O16" s="8">
        <f t="shared" si="4"/>
        <v>0</v>
      </c>
      <c r="P16" s="8">
        <f t="shared" si="5"/>
        <v>0</v>
      </c>
      <c r="Q16" s="8">
        <f t="shared" si="6"/>
        <v>0</v>
      </c>
    </row>
    <row r="17" spans="1:17" ht="71.25" x14ac:dyDescent="0.25">
      <c r="A17" s="42">
        <v>13</v>
      </c>
      <c r="B17" s="42" t="s">
        <v>36</v>
      </c>
      <c r="C17" s="8">
        <f t="shared" si="0"/>
        <v>217.9</v>
      </c>
      <c r="D17" s="8">
        <v>0</v>
      </c>
      <c r="E17" s="8">
        <v>0</v>
      </c>
      <c r="F17" s="8">
        <v>217.9</v>
      </c>
      <c r="G17" s="8">
        <v>0</v>
      </c>
      <c r="H17" s="8">
        <f t="shared" si="1"/>
        <v>217.9</v>
      </c>
      <c r="I17" s="8">
        <v>0</v>
      </c>
      <c r="J17" s="8">
        <v>0</v>
      </c>
      <c r="K17" s="8">
        <v>217.9</v>
      </c>
      <c r="L17" s="8">
        <v>0</v>
      </c>
      <c r="M17" s="8">
        <f t="shared" si="2"/>
        <v>100</v>
      </c>
      <c r="N17" s="8">
        <f t="shared" si="3"/>
        <v>0</v>
      </c>
      <c r="O17" s="8">
        <f t="shared" si="4"/>
        <v>0</v>
      </c>
      <c r="P17" s="8">
        <f t="shared" si="5"/>
        <v>100</v>
      </c>
      <c r="Q17" s="8">
        <f t="shared" si="6"/>
        <v>0</v>
      </c>
    </row>
    <row r="18" spans="1:17" ht="42.75" x14ac:dyDescent="0.25">
      <c r="A18" s="42">
        <v>14</v>
      </c>
      <c r="B18" s="42" t="s">
        <v>38</v>
      </c>
      <c r="C18" s="8">
        <f t="shared" si="0"/>
        <v>1662</v>
      </c>
      <c r="D18" s="8">
        <v>0</v>
      </c>
      <c r="E18" s="8">
        <v>1302</v>
      </c>
      <c r="F18" s="8">
        <v>200</v>
      </c>
      <c r="G18" s="8">
        <v>160</v>
      </c>
      <c r="H18" s="8">
        <f t="shared" si="1"/>
        <v>814.3</v>
      </c>
      <c r="I18" s="8">
        <v>0</v>
      </c>
      <c r="J18" s="8">
        <v>454.3</v>
      </c>
      <c r="K18" s="8">
        <v>200</v>
      </c>
      <c r="L18" s="8">
        <v>160</v>
      </c>
      <c r="M18" s="8">
        <f t="shared" si="2"/>
        <v>49</v>
      </c>
      <c r="N18" s="8">
        <f t="shared" si="3"/>
        <v>0</v>
      </c>
      <c r="O18" s="8">
        <f t="shared" si="4"/>
        <v>34.9</v>
      </c>
      <c r="P18" s="8">
        <f t="shared" si="5"/>
        <v>100</v>
      </c>
      <c r="Q18" s="8">
        <f t="shared" si="6"/>
        <v>100</v>
      </c>
    </row>
    <row r="19" spans="1:17" ht="42.75" x14ac:dyDescent="0.25">
      <c r="A19" s="42">
        <v>15</v>
      </c>
      <c r="B19" s="42" t="s">
        <v>40</v>
      </c>
      <c r="C19" s="8">
        <f t="shared" si="0"/>
        <v>9574.7000000000007</v>
      </c>
      <c r="D19" s="8">
        <v>4700</v>
      </c>
      <c r="E19" s="8">
        <v>33.700000000000003</v>
      </c>
      <c r="F19" s="8">
        <v>4841</v>
      </c>
      <c r="G19" s="8">
        <v>0</v>
      </c>
      <c r="H19" s="8">
        <f t="shared" si="1"/>
        <v>9246.6</v>
      </c>
      <c r="I19" s="8">
        <v>4513.1000000000004</v>
      </c>
      <c r="J19" s="8">
        <v>0</v>
      </c>
      <c r="K19" s="8">
        <v>4733.5</v>
      </c>
      <c r="L19" s="8">
        <v>0</v>
      </c>
      <c r="M19" s="8">
        <f t="shared" si="2"/>
        <v>96.6</v>
      </c>
      <c r="N19" s="8">
        <f t="shared" si="3"/>
        <v>96</v>
      </c>
      <c r="O19" s="8">
        <f t="shared" si="4"/>
        <v>0</v>
      </c>
      <c r="P19" s="8">
        <f t="shared" si="5"/>
        <v>97.8</v>
      </c>
      <c r="Q19" s="8">
        <f t="shared" si="6"/>
        <v>0</v>
      </c>
    </row>
    <row r="20" spans="1:17" ht="57" x14ac:dyDescent="0.25">
      <c r="A20" s="42">
        <v>16</v>
      </c>
      <c r="B20" s="42" t="s">
        <v>42</v>
      </c>
      <c r="C20" s="8">
        <f t="shared" si="0"/>
        <v>90788</v>
      </c>
      <c r="D20" s="8">
        <v>72438</v>
      </c>
      <c r="E20" s="8">
        <v>18310</v>
      </c>
      <c r="F20" s="8">
        <v>40</v>
      </c>
      <c r="G20" s="8">
        <v>0</v>
      </c>
      <c r="H20" s="8">
        <f t="shared" si="1"/>
        <v>1.5</v>
      </c>
      <c r="I20" s="8">
        <v>0</v>
      </c>
      <c r="J20" s="8">
        <v>0</v>
      </c>
      <c r="K20" s="8">
        <v>1.5</v>
      </c>
      <c r="L20" s="8">
        <v>0</v>
      </c>
      <c r="M20" s="8">
        <f t="shared" si="2"/>
        <v>0</v>
      </c>
      <c r="N20" s="8">
        <f t="shared" si="3"/>
        <v>0</v>
      </c>
      <c r="O20" s="8">
        <f t="shared" si="4"/>
        <v>0</v>
      </c>
      <c r="P20" s="8">
        <f t="shared" si="5"/>
        <v>3.8</v>
      </c>
      <c r="Q20" s="8">
        <f t="shared" si="6"/>
        <v>0</v>
      </c>
    </row>
    <row r="21" spans="1:17" ht="71.25" x14ac:dyDescent="0.25">
      <c r="A21" s="42">
        <v>17</v>
      </c>
      <c r="B21" s="42" t="s">
        <v>45</v>
      </c>
      <c r="C21" s="8">
        <f t="shared" si="0"/>
        <v>0</v>
      </c>
      <c r="D21" s="8">
        <v>0</v>
      </c>
      <c r="E21" s="8">
        <v>0</v>
      </c>
      <c r="F21" s="8">
        <v>0</v>
      </c>
      <c r="G21" s="8">
        <v>0</v>
      </c>
      <c r="H21" s="8">
        <f t="shared" si="1"/>
        <v>0</v>
      </c>
      <c r="I21" s="8">
        <v>0</v>
      </c>
      <c r="J21" s="8">
        <v>0</v>
      </c>
      <c r="K21" s="8">
        <v>0</v>
      </c>
      <c r="L21" s="8">
        <v>0</v>
      </c>
      <c r="M21" s="8">
        <f t="shared" si="2"/>
        <v>0</v>
      </c>
      <c r="N21" s="8">
        <f t="shared" si="3"/>
        <v>0</v>
      </c>
      <c r="O21" s="8">
        <f t="shared" si="4"/>
        <v>0</v>
      </c>
      <c r="P21" s="8">
        <f t="shared" si="5"/>
        <v>0</v>
      </c>
      <c r="Q21" s="8">
        <f t="shared" si="6"/>
        <v>0</v>
      </c>
    </row>
    <row r="22" spans="1:17" ht="57" x14ac:dyDescent="0.25">
      <c r="A22" s="42">
        <v>18</v>
      </c>
      <c r="B22" s="42" t="s">
        <v>47</v>
      </c>
      <c r="C22" s="8">
        <f t="shared" si="0"/>
        <v>666.1</v>
      </c>
      <c r="D22" s="8">
        <v>0</v>
      </c>
      <c r="E22" s="8">
        <v>45</v>
      </c>
      <c r="F22" s="8">
        <v>481.1</v>
      </c>
      <c r="G22" s="8">
        <v>140</v>
      </c>
      <c r="H22" s="8">
        <f t="shared" si="1"/>
        <v>1071.0999999999999</v>
      </c>
      <c r="I22" s="8">
        <v>0</v>
      </c>
      <c r="J22" s="8">
        <v>450</v>
      </c>
      <c r="K22" s="8">
        <v>481.1</v>
      </c>
      <c r="L22" s="8">
        <v>140</v>
      </c>
      <c r="M22" s="8">
        <f t="shared" si="2"/>
        <v>160.80000000000001</v>
      </c>
      <c r="N22" s="8">
        <f t="shared" si="3"/>
        <v>0</v>
      </c>
      <c r="O22" s="8">
        <f t="shared" si="4"/>
        <v>1000</v>
      </c>
      <c r="P22" s="8">
        <f t="shared" si="5"/>
        <v>100</v>
      </c>
      <c r="Q22" s="8">
        <f t="shared" si="6"/>
        <v>100</v>
      </c>
    </row>
    <row r="23" spans="1:17" ht="42.75" x14ac:dyDescent="0.25">
      <c r="A23" s="42">
        <v>19</v>
      </c>
      <c r="B23" s="42" t="s">
        <v>49</v>
      </c>
      <c r="C23" s="8">
        <f t="shared" si="0"/>
        <v>40</v>
      </c>
      <c r="D23" s="8">
        <v>0</v>
      </c>
      <c r="E23" s="8">
        <v>0</v>
      </c>
      <c r="F23" s="8">
        <v>40</v>
      </c>
      <c r="G23" s="8">
        <v>0</v>
      </c>
      <c r="H23" s="8">
        <f t="shared" si="1"/>
        <v>39.799999999999997</v>
      </c>
      <c r="I23" s="8">
        <v>0</v>
      </c>
      <c r="J23" s="8">
        <v>0</v>
      </c>
      <c r="K23" s="8">
        <v>39.799999999999997</v>
      </c>
      <c r="L23" s="8">
        <v>0</v>
      </c>
      <c r="M23" s="8">
        <f t="shared" si="2"/>
        <v>99.5</v>
      </c>
      <c r="N23" s="8">
        <f t="shared" si="3"/>
        <v>0</v>
      </c>
      <c r="O23" s="8">
        <f t="shared" si="4"/>
        <v>0</v>
      </c>
      <c r="P23" s="8">
        <f t="shared" si="5"/>
        <v>99.5</v>
      </c>
      <c r="Q23" s="8">
        <f t="shared" si="6"/>
        <v>0</v>
      </c>
    </row>
    <row r="24" spans="1:17" ht="28.5" x14ac:dyDescent="0.25">
      <c r="A24" s="42">
        <v>20</v>
      </c>
      <c r="B24" s="42" t="s">
        <v>52</v>
      </c>
      <c r="C24" s="8">
        <f t="shared" si="0"/>
        <v>18.5</v>
      </c>
      <c r="D24" s="8">
        <v>0</v>
      </c>
      <c r="E24" s="8">
        <v>0</v>
      </c>
      <c r="F24" s="8">
        <v>18.5</v>
      </c>
      <c r="G24" s="8">
        <v>0</v>
      </c>
      <c r="H24" s="8">
        <f t="shared" si="1"/>
        <v>18.2</v>
      </c>
      <c r="I24" s="8">
        <v>0</v>
      </c>
      <c r="J24" s="8">
        <v>0</v>
      </c>
      <c r="K24" s="8">
        <v>18.2</v>
      </c>
      <c r="L24" s="8">
        <v>0</v>
      </c>
      <c r="M24" s="8">
        <f t="shared" si="2"/>
        <v>98.4</v>
      </c>
      <c r="N24" s="8">
        <f t="shared" si="3"/>
        <v>0</v>
      </c>
      <c r="O24" s="8">
        <f t="shared" si="4"/>
        <v>0</v>
      </c>
      <c r="P24" s="8">
        <f t="shared" si="5"/>
        <v>98.4</v>
      </c>
      <c r="Q24" s="8">
        <f t="shared" si="6"/>
        <v>0</v>
      </c>
    </row>
    <row r="25" spans="1:17" ht="57" x14ac:dyDescent="0.25">
      <c r="A25" s="42">
        <v>21</v>
      </c>
      <c r="B25" s="42" t="s">
        <v>54</v>
      </c>
      <c r="C25" s="8">
        <f t="shared" si="0"/>
        <v>130.9</v>
      </c>
      <c r="D25" s="8">
        <v>0</v>
      </c>
      <c r="E25" s="8">
        <v>0</v>
      </c>
      <c r="F25" s="8">
        <v>130.9</v>
      </c>
      <c r="G25" s="8">
        <v>0</v>
      </c>
      <c r="H25" s="8">
        <f t="shared" si="1"/>
        <v>128.9</v>
      </c>
      <c r="I25" s="8">
        <v>0</v>
      </c>
      <c r="J25" s="8">
        <v>0</v>
      </c>
      <c r="K25" s="8">
        <v>128.9</v>
      </c>
      <c r="L25" s="8">
        <v>0</v>
      </c>
      <c r="M25" s="8">
        <f t="shared" si="2"/>
        <v>98.5</v>
      </c>
      <c r="N25" s="8">
        <f t="shared" si="3"/>
        <v>0</v>
      </c>
      <c r="O25" s="8">
        <f t="shared" si="4"/>
        <v>0</v>
      </c>
      <c r="P25" s="8">
        <f t="shared" si="5"/>
        <v>98.5</v>
      </c>
      <c r="Q25" s="8">
        <f t="shared" si="6"/>
        <v>0</v>
      </c>
    </row>
    <row r="26" spans="1:17" ht="71.25" x14ac:dyDescent="0.25">
      <c r="A26" s="42">
        <v>22</v>
      </c>
      <c r="B26" s="42" t="s">
        <v>57</v>
      </c>
      <c r="C26" s="8">
        <f t="shared" si="0"/>
        <v>150</v>
      </c>
      <c r="D26" s="8">
        <v>0</v>
      </c>
      <c r="E26" s="8">
        <v>0</v>
      </c>
      <c r="F26" s="8">
        <v>150</v>
      </c>
      <c r="G26" s="8">
        <v>0</v>
      </c>
      <c r="H26" s="8">
        <f t="shared" si="1"/>
        <v>224.8</v>
      </c>
      <c r="I26" s="8">
        <v>0</v>
      </c>
      <c r="J26" s="8">
        <v>0</v>
      </c>
      <c r="K26" s="8">
        <v>224.8</v>
      </c>
      <c r="L26" s="8">
        <v>0</v>
      </c>
      <c r="M26" s="8">
        <f t="shared" si="2"/>
        <v>149.9</v>
      </c>
      <c r="N26" s="8">
        <f t="shared" si="3"/>
        <v>0</v>
      </c>
      <c r="O26" s="8">
        <f t="shared" si="4"/>
        <v>0</v>
      </c>
      <c r="P26" s="8">
        <f t="shared" si="5"/>
        <v>149.9</v>
      </c>
      <c r="Q26" s="8">
        <f t="shared" si="6"/>
        <v>0</v>
      </c>
    </row>
    <row r="27" spans="1:17" x14ac:dyDescent="0.25">
      <c r="A27" s="42"/>
      <c r="B27" s="42" t="s">
        <v>367</v>
      </c>
      <c r="C27" s="8">
        <f t="shared" ref="C27:L27" si="7">SUM(C5:C26)</f>
        <v>121568.24854</v>
      </c>
      <c r="D27" s="8">
        <f t="shared" si="7"/>
        <v>80188.98143</v>
      </c>
      <c r="E27" s="8">
        <f t="shared" si="7"/>
        <v>22997.706460000001</v>
      </c>
      <c r="F27" s="8">
        <f t="shared" si="7"/>
        <v>16339.94807</v>
      </c>
      <c r="G27" s="8">
        <f t="shared" si="7"/>
        <v>2041.61258</v>
      </c>
      <c r="H27" s="8">
        <f t="shared" si="7"/>
        <v>27622.165270000001</v>
      </c>
      <c r="I27" s="8">
        <f t="shared" si="7"/>
        <v>7368.2814300000009</v>
      </c>
      <c r="J27" s="8">
        <f t="shared" si="7"/>
        <v>3986.0231899999999</v>
      </c>
      <c r="K27" s="8">
        <f t="shared" si="7"/>
        <v>14226.24807</v>
      </c>
      <c r="L27" s="8">
        <f t="shared" si="7"/>
        <v>2041.61258</v>
      </c>
      <c r="M27" s="8">
        <f t="shared" si="2"/>
        <v>22.7</v>
      </c>
      <c r="N27" s="8">
        <f t="shared" si="3"/>
        <v>9.1999999999999993</v>
      </c>
      <c r="O27" s="8">
        <f t="shared" si="4"/>
        <v>17.3</v>
      </c>
      <c r="P27" s="8">
        <f t="shared" si="5"/>
        <v>87.1</v>
      </c>
      <c r="Q27" s="8">
        <f t="shared" si="6"/>
        <v>100</v>
      </c>
    </row>
  </sheetData>
  <mergeCells count="3">
    <mergeCell ref="A3:A4"/>
    <mergeCell ref="B3:B4"/>
    <mergeCell ref="A1:M1"/>
  </mergeCells>
  <pageMargins left="0.78740157480314998" right="0.39370078740157499" top="0.39370078740157499" bottom="0.39370078740157499" header="0.3" footer="0.31496062992126"/>
  <pageSetup paperSize="9" orientation="landscape" r:id="rId1"/>
  <headerFooter>
    <oddFooter>&amp;RСтр. &amp;P&amp;L&amp;D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Реестр</vt:lpstr>
      <vt:lpstr>Цели</vt:lpstr>
      <vt:lpstr>Задачи</vt:lpstr>
      <vt:lpstr>Индикаторы </vt:lpstr>
      <vt:lpstr>Результат</vt:lpstr>
      <vt:lpstr>Финансирование</vt:lpstr>
      <vt:lpstr>Задачи!Заголовки_для_печати</vt:lpstr>
      <vt:lpstr>'Индикаторы '!Заголовки_для_печати</vt:lpstr>
      <vt:lpstr>Реестр!Заголовки_для_печати</vt:lpstr>
      <vt:lpstr>Результат!Заголовки_для_печати</vt:lpstr>
      <vt:lpstr>Финансирование!Заголовки_для_печати</vt:lpstr>
      <vt:lpstr>Цели!Заголовки_для_печати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nashot</dc:creator>
  <cp:lastModifiedBy>nashot</cp:lastModifiedBy>
  <cp:lastPrinted>2021-05-13T08:52:05Z</cp:lastPrinted>
  <dcterms:created xsi:type="dcterms:W3CDTF">2021-04-02T04:57:45Z</dcterms:created>
  <dcterms:modified xsi:type="dcterms:W3CDTF">2021-05-13T08:52:19Z</dcterms:modified>
</cp:coreProperties>
</file>