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Иванова\ПРОГНОЗ Бюджета, БЮДЖЕТ\ПРОГНОЗ НА 2025 год\ПРИЛОЖЕНИЯ проект\"/>
    </mc:Choice>
  </mc:AlternateContent>
  <bookViews>
    <workbookView xWindow="630" yWindow="600" windowWidth="27495" windowHeight="11955"/>
  </bookViews>
  <sheets>
    <sheet name="прил" sheetId="1" r:id="rId1"/>
  </sheets>
  <calcPr calcId="162913"/>
</workbook>
</file>

<file path=xl/calcChain.xml><?xml version="1.0" encoding="utf-8"?>
<calcChain xmlns="http://schemas.openxmlformats.org/spreadsheetml/2006/main">
  <c r="O21" i="1" l="1"/>
  <c r="O20" i="1"/>
  <c r="O19" i="1"/>
  <c r="O18" i="1"/>
  <c r="O17" i="1"/>
  <c r="O16" i="1"/>
  <c r="O15" i="1"/>
  <c r="O14" i="1"/>
  <c r="O13" i="1"/>
  <c r="O12" i="1"/>
  <c r="O11" i="1"/>
  <c r="O10" i="1"/>
  <c r="N20" i="1"/>
  <c r="N19" i="1"/>
  <c r="N18" i="1"/>
  <c r="N17" i="1"/>
  <c r="N16" i="1"/>
  <c r="N15" i="1"/>
  <c r="N14" i="1"/>
  <c r="N13" i="1"/>
  <c r="N12" i="1"/>
  <c r="N11" i="1"/>
  <c r="N10" i="1"/>
  <c r="B21" i="1" l="1"/>
  <c r="M21" i="1" l="1"/>
  <c r="L21" i="1"/>
  <c r="K21" i="1"/>
  <c r="J21" i="1"/>
  <c r="I21" i="1"/>
  <c r="H21" i="1"/>
  <c r="G21" i="1"/>
  <c r="F21" i="1"/>
  <c r="E21" i="1"/>
  <c r="D21" i="1"/>
  <c r="C21" i="1"/>
  <c r="N21" i="1" l="1"/>
</calcChain>
</file>

<file path=xl/sharedStrings.xml><?xml version="1.0" encoding="utf-8"?>
<sst xmlns="http://schemas.openxmlformats.org/spreadsheetml/2006/main" count="39" uniqueCount="28">
  <si>
    <r>
      <rPr>
        <sz val="12"/>
        <rFont val="Times New Roman"/>
        <family val="1"/>
        <charset val="204"/>
      </rPr>
      <t>Приложение 14</t>
    </r>
  </si>
  <si>
    <t>к решению районного Совета народных депутатов</t>
  </si>
  <si>
    <r>
      <rPr>
        <sz val="12"/>
        <rFont val="Times New Roman"/>
        <family val="1"/>
        <charset val="204"/>
      </rPr>
      <t>тыс. рублей</t>
    </r>
  </si>
  <si>
    <t>Наименование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</si>
  <si>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</si>
  <si>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Межбюджетные трансферты на содержание автомобильных дорог, являющихся муниципальной собственностью</t>
  </si>
  <si>
    <t>Межбюджетные трансферты на организацию ритуальных услуг и содержание мест захоронения</t>
  </si>
  <si>
    <t>Межбюджетные трансферты на создание и содержание мест (площадок) накопления ТКО</t>
  </si>
  <si>
    <t>Межбюджетные трансферты на проведение мероприятий по сохранению, использованию и популяризации объектов культурного наследия</t>
  </si>
  <si>
    <t>Межбюджетные трансферты на содержание  муниципального жилищного фонда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</si>
  <si>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</si>
  <si>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</si>
  <si>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</si>
  <si>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</si>
  <si>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</si>
  <si>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</si>
  <si>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</si>
  <si>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</si>
  <si>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</si>
  <si>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</si>
  <si>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</si>
  <si>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</si>
  <si>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Субвенции и межбюджетные трансферты  всего</t>
  </si>
  <si>
    <t>Распределение субвенций  бюджетам поселений на осуществление отдельных государственных полномочий  и межбюджетных трансфертов  бюджетам поселений из районного бюджета на осуществление части полномочий по решению вопросов местного значения в соответствии с заключенными соглашениями на 2026-2027 годы</t>
  </si>
  <si>
    <t>2026г</t>
  </si>
  <si>
    <t>2027 г</t>
  </si>
  <si>
    <t>2027г</t>
  </si>
  <si>
    <t>от ____________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</si>
</sst>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name val="Calibri"/>
    </font>
    <font>
      <sz val="10"/>
      <name val="Arial Cyr"/>
    </font>
    <font>
      <sz val="12"/>
      <name val="Times New Roman"/>
      <family val="1"/>
      <charset val="204"/>
    </font>
    <font>
      <sz val="10"/>
      <color rgb="FFFF0000"/>
      <name val="Arial Cyr"/>
    </font>
    <font>
      <sz val="10"/>
      <name val="Times New Roman"/>
      <family val="1"/>
      <charset val="204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/>
    <xf numFmtId="0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center" wrapText="1"/>
    </xf>
    <xf numFmtId="0" fontId="5" fillId="0" borderId="0" xfId="0" applyNumberFormat="1" applyFont="1"/>
    <xf numFmtId="164" fontId="5" fillId="0" borderId="0" xfId="0" applyNumberFormat="1" applyFont="1"/>
    <xf numFmtId="164" fontId="5" fillId="0" borderId="0" xfId="0" applyNumberFormat="1" applyFont="1" applyAlignment="1">
      <alignment horizontal="right"/>
    </xf>
    <xf numFmtId="0" fontId="1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Border="1"/>
    <xf numFmtId="0" fontId="4" fillId="0" borderId="1" xfId="0" applyNumberFormat="1" applyFont="1" applyBorder="1"/>
    <xf numFmtId="0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/>
    <xf numFmtId="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/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D7" sqref="D7:E8"/>
    </sheetView>
  </sheetViews>
  <sheetFormatPr defaultColWidth="9" defaultRowHeight="12.75" x14ac:dyDescent="0.2"/>
  <cols>
    <col min="1" max="1" width="15.7109375" customWidth="1"/>
    <col min="2" max="2" width="10.28515625" customWidth="1"/>
    <col min="3" max="3" width="9.7109375" customWidth="1"/>
    <col min="4" max="4" width="10.140625" customWidth="1"/>
    <col min="5" max="5" width="10.28515625" customWidth="1"/>
    <col min="6" max="6" width="9.140625" customWidth="1"/>
    <col min="7" max="7" width="8.5703125" customWidth="1"/>
    <col min="8" max="9" width="8.85546875" customWidth="1"/>
    <col min="10" max="10" width="9" customWidth="1"/>
    <col min="11" max="11" width="8.7109375" customWidth="1"/>
    <col min="12" max="12" width="8.140625" customWidth="1"/>
    <col min="13" max="13" width="7.42578125" customWidth="1"/>
    <col min="14" max="14" width="9.140625" customWidth="1"/>
    <col min="15" max="15" width="8.5703125" customWidth="1"/>
  </cols>
  <sheetData>
    <row r="1" spans="1:15" ht="15.75" x14ac:dyDescent="0.25">
      <c r="D1" s="1"/>
      <c r="E1" s="1"/>
      <c r="F1" s="1"/>
      <c r="G1" s="1"/>
      <c r="H1" s="2"/>
      <c r="I1" s="2"/>
      <c r="J1" s="3"/>
      <c r="K1" s="3"/>
      <c r="L1" s="11" t="s">
        <v>0</v>
      </c>
      <c r="M1" s="11"/>
      <c r="N1" s="11"/>
      <c r="O1" s="11"/>
    </row>
    <row r="2" spans="1:15" ht="33.75" customHeight="1" x14ac:dyDescent="0.25">
      <c r="D2" s="1"/>
      <c r="E2" s="1"/>
      <c r="F2" s="1"/>
      <c r="G2" s="1"/>
      <c r="H2" s="1"/>
      <c r="I2" s="1"/>
      <c r="L2" s="12" t="s">
        <v>1</v>
      </c>
      <c r="M2" s="12"/>
      <c r="N2" s="12"/>
      <c r="O2" s="12"/>
    </row>
    <row r="3" spans="1:15" ht="17.25" customHeight="1" x14ac:dyDescent="0.25">
      <c r="A3" s="4"/>
      <c r="D3" s="1"/>
      <c r="E3" s="1"/>
      <c r="F3" s="1"/>
      <c r="G3" s="1"/>
      <c r="H3" s="2"/>
      <c r="I3" s="2"/>
      <c r="J3" s="3"/>
      <c r="K3" s="3"/>
      <c r="L3" s="11" t="s">
        <v>27</v>
      </c>
      <c r="M3" s="11"/>
      <c r="N3" s="11"/>
      <c r="O3" s="11"/>
    </row>
    <row r="4" spans="1:15" ht="17.25" customHeight="1" x14ac:dyDescent="0.2">
      <c r="A4" s="4"/>
      <c r="D4" s="1"/>
      <c r="E4" s="1"/>
      <c r="F4" s="1"/>
      <c r="G4" s="1"/>
      <c r="H4" s="2"/>
      <c r="I4" s="2"/>
      <c r="J4" s="3"/>
      <c r="K4" s="3"/>
      <c r="L4" s="5"/>
      <c r="M4" s="5"/>
      <c r="N4" s="5"/>
    </row>
    <row r="5" spans="1:15" ht="49.5" customHeight="1" x14ac:dyDescent="0.25">
      <c r="A5" s="13" t="s">
        <v>23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ht="18.75" customHeight="1" x14ac:dyDescent="0.25">
      <c r="A6" s="6"/>
      <c r="N6" s="14" t="s">
        <v>2</v>
      </c>
      <c r="O6" s="14"/>
    </row>
    <row r="7" spans="1:15" ht="45.75" customHeight="1" x14ac:dyDescent="0.2">
      <c r="A7" s="15" t="s">
        <v>3</v>
      </c>
      <c r="B7" s="16" t="s">
        <v>4</v>
      </c>
      <c r="C7" s="16"/>
      <c r="D7" s="16" t="s">
        <v>5</v>
      </c>
      <c r="E7" s="16"/>
      <c r="F7" s="16" t="s">
        <v>6</v>
      </c>
      <c r="G7" s="16"/>
      <c r="H7" s="16" t="s">
        <v>7</v>
      </c>
      <c r="I7" s="16"/>
      <c r="J7" s="16" t="s">
        <v>8</v>
      </c>
      <c r="K7" s="16"/>
      <c r="L7" s="16" t="s">
        <v>9</v>
      </c>
      <c r="M7" s="16"/>
      <c r="N7" s="16" t="s">
        <v>22</v>
      </c>
      <c r="O7" s="16"/>
    </row>
    <row r="8" spans="1:15" ht="96" customHeight="1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ht="17.25" customHeight="1" x14ac:dyDescent="0.2">
      <c r="A9" s="17"/>
      <c r="B9" s="18" t="s">
        <v>24</v>
      </c>
      <c r="C9" s="18" t="s">
        <v>25</v>
      </c>
      <c r="D9" s="18" t="s">
        <v>24</v>
      </c>
      <c r="E9" s="18" t="s">
        <v>25</v>
      </c>
      <c r="F9" s="18" t="s">
        <v>24</v>
      </c>
      <c r="G9" s="18" t="s">
        <v>25</v>
      </c>
      <c r="H9" s="18" t="s">
        <v>24</v>
      </c>
      <c r="I9" s="18" t="s">
        <v>25</v>
      </c>
      <c r="J9" s="18" t="s">
        <v>24</v>
      </c>
      <c r="K9" s="18" t="s">
        <v>25</v>
      </c>
      <c r="L9" s="18" t="s">
        <v>24</v>
      </c>
      <c r="M9" s="18" t="s">
        <v>25</v>
      </c>
      <c r="N9" s="18" t="s">
        <v>24</v>
      </c>
      <c r="O9" s="18" t="s">
        <v>26</v>
      </c>
    </row>
    <row r="10" spans="1:15" ht="15.75" customHeight="1" x14ac:dyDescent="0.2">
      <c r="A10" s="17" t="s">
        <v>10</v>
      </c>
      <c r="B10" s="19">
        <v>229.3</v>
      </c>
      <c r="C10" s="19">
        <v>237.8</v>
      </c>
      <c r="D10" s="20">
        <v>198.1</v>
      </c>
      <c r="E10" s="20">
        <v>198.1</v>
      </c>
      <c r="F10" s="20">
        <v>13.8</v>
      </c>
      <c r="G10" s="20">
        <v>13.8</v>
      </c>
      <c r="H10" s="20">
        <v>13.8</v>
      </c>
      <c r="I10" s="20">
        <v>13.8</v>
      </c>
      <c r="J10" s="20">
        <v>9</v>
      </c>
      <c r="K10" s="20">
        <v>9</v>
      </c>
      <c r="L10" s="20"/>
      <c r="M10" s="20"/>
      <c r="N10" s="19">
        <f t="shared" ref="N10:N20" si="0">B10+D10+F10+H10+J10+L10</f>
        <v>464</v>
      </c>
      <c r="O10" s="19">
        <f t="shared" ref="O10:O20" si="1">C10+E10+G10+I10+K10+M10</f>
        <v>472.5</v>
      </c>
    </row>
    <row r="11" spans="1:15" ht="15.75" customHeight="1" x14ac:dyDescent="0.2">
      <c r="A11" s="17" t="s">
        <v>11</v>
      </c>
      <c r="B11" s="19">
        <v>110.9</v>
      </c>
      <c r="C11" s="19">
        <v>115</v>
      </c>
      <c r="D11" s="20">
        <v>281.39999999999998</v>
      </c>
      <c r="E11" s="20">
        <v>281.39999999999998</v>
      </c>
      <c r="F11" s="20">
        <v>7.4</v>
      </c>
      <c r="G11" s="20">
        <v>7.4</v>
      </c>
      <c r="H11" s="20">
        <v>7.4</v>
      </c>
      <c r="I11" s="20">
        <v>7.4</v>
      </c>
      <c r="J11" s="20">
        <v>3</v>
      </c>
      <c r="K11" s="20">
        <v>3</v>
      </c>
      <c r="L11" s="20"/>
      <c r="M11" s="20"/>
      <c r="N11" s="19">
        <f t="shared" si="0"/>
        <v>410.09999999999991</v>
      </c>
      <c r="O11" s="19">
        <f t="shared" si="1"/>
        <v>414.19999999999993</v>
      </c>
    </row>
    <row r="12" spans="1:15" ht="14.25" customHeight="1" x14ac:dyDescent="0.2">
      <c r="A12" s="17" t="s">
        <v>12</v>
      </c>
      <c r="B12" s="19">
        <v>248.6</v>
      </c>
      <c r="C12" s="19">
        <v>257.89999999999998</v>
      </c>
      <c r="D12" s="20">
        <v>308.89999999999998</v>
      </c>
      <c r="E12" s="20">
        <v>308.89999999999998</v>
      </c>
      <c r="F12" s="20">
        <v>13.6</v>
      </c>
      <c r="G12" s="20">
        <v>13.6</v>
      </c>
      <c r="H12" s="20">
        <v>13.6</v>
      </c>
      <c r="I12" s="20">
        <v>13.6</v>
      </c>
      <c r="J12" s="20">
        <v>3</v>
      </c>
      <c r="K12" s="20">
        <v>3</v>
      </c>
      <c r="L12" s="20"/>
      <c r="M12" s="20"/>
      <c r="N12" s="19">
        <f t="shared" si="0"/>
        <v>587.70000000000005</v>
      </c>
      <c r="O12" s="19">
        <f t="shared" si="1"/>
        <v>597</v>
      </c>
    </row>
    <row r="13" spans="1:15" ht="17.25" customHeight="1" x14ac:dyDescent="0.2">
      <c r="A13" s="17" t="s">
        <v>13</v>
      </c>
      <c r="B13" s="19">
        <v>272.3</v>
      </c>
      <c r="C13" s="19">
        <v>282.5</v>
      </c>
      <c r="D13" s="20">
        <v>191.2</v>
      </c>
      <c r="E13" s="20">
        <v>191.2</v>
      </c>
      <c r="F13" s="20">
        <v>16.100000000000001</v>
      </c>
      <c r="G13" s="20">
        <v>16.100000000000001</v>
      </c>
      <c r="H13" s="20">
        <v>16.100000000000001</v>
      </c>
      <c r="I13" s="20">
        <v>16.100000000000001</v>
      </c>
      <c r="J13" s="20">
        <v>6</v>
      </c>
      <c r="K13" s="20">
        <v>6</v>
      </c>
      <c r="L13" s="20"/>
      <c r="M13" s="20"/>
      <c r="N13" s="19">
        <f t="shared" si="0"/>
        <v>501.70000000000005</v>
      </c>
      <c r="O13" s="19">
        <f t="shared" si="1"/>
        <v>511.90000000000003</v>
      </c>
    </row>
    <row r="14" spans="1:15" ht="15.75" customHeight="1" x14ac:dyDescent="0.2">
      <c r="A14" s="17" t="s">
        <v>14</v>
      </c>
      <c r="B14" s="19">
        <v>211</v>
      </c>
      <c r="C14" s="19">
        <v>218.8</v>
      </c>
      <c r="D14" s="20">
        <v>108.8</v>
      </c>
      <c r="E14" s="20">
        <v>108.8</v>
      </c>
      <c r="F14" s="20">
        <v>13.3</v>
      </c>
      <c r="G14" s="20">
        <v>13.3</v>
      </c>
      <c r="H14" s="20">
        <v>13.3</v>
      </c>
      <c r="I14" s="20">
        <v>13.3</v>
      </c>
      <c r="J14" s="20">
        <v>3</v>
      </c>
      <c r="K14" s="20">
        <v>3</v>
      </c>
      <c r="L14" s="20"/>
      <c r="M14" s="20"/>
      <c r="N14" s="19">
        <f t="shared" si="0"/>
        <v>349.40000000000003</v>
      </c>
      <c r="O14" s="19">
        <f t="shared" si="1"/>
        <v>357.20000000000005</v>
      </c>
    </row>
    <row r="15" spans="1:15" ht="15" customHeight="1" x14ac:dyDescent="0.2">
      <c r="A15" s="17" t="s">
        <v>15</v>
      </c>
      <c r="B15" s="19">
        <v>215.3</v>
      </c>
      <c r="C15" s="19">
        <v>223.3</v>
      </c>
      <c r="D15" s="20">
        <v>201</v>
      </c>
      <c r="E15" s="20">
        <v>201</v>
      </c>
      <c r="F15" s="20">
        <v>11.5</v>
      </c>
      <c r="G15" s="20">
        <v>11.5</v>
      </c>
      <c r="H15" s="20">
        <v>11.5</v>
      </c>
      <c r="I15" s="20">
        <v>11.5</v>
      </c>
      <c r="J15" s="20">
        <v>6</v>
      </c>
      <c r="K15" s="20">
        <v>6</v>
      </c>
      <c r="L15" s="20">
        <v>164.8</v>
      </c>
      <c r="M15" s="20">
        <v>164.8</v>
      </c>
      <c r="N15" s="19">
        <f t="shared" si="0"/>
        <v>610.1</v>
      </c>
      <c r="O15" s="19">
        <f t="shared" si="1"/>
        <v>618.1</v>
      </c>
    </row>
    <row r="16" spans="1:15" ht="15" customHeight="1" x14ac:dyDescent="0.2">
      <c r="A16" s="17" t="s">
        <v>16</v>
      </c>
      <c r="B16" s="19">
        <v>376.7</v>
      </c>
      <c r="C16" s="19">
        <v>390.7</v>
      </c>
      <c r="D16" s="20">
        <v>222.4</v>
      </c>
      <c r="E16" s="20">
        <v>222.4</v>
      </c>
      <c r="F16" s="20">
        <v>20.3</v>
      </c>
      <c r="G16" s="20">
        <v>20.3</v>
      </c>
      <c r="H16" s="20">
        <v>20.3</v>
      </c>
      <c r="I16" s="20">
        <v>20.3</v>
      </c>
      <c r="J16" s="20">
        <v>6</v>
      </c>
      <c r="K16" s="20">
        <v>6</v>
      </c>
      <c r="L16" s="20">
        <v>30.5</v>
      </c>
      <c r="M16" s="20">
        <v>30.5</v>
      </c>
      <c r="N16" s="19">
        <f t="shared" si="0"/>
        <v>676.19999999999993</v>
      </c>
      <c r="O16" s="19">
        <f t="shared" si="1"/>
        <v>690.19999999999993</v>
      </c>
    </row>
    <row r="17" spans="1:15" ht="16.5" customHeight="1" x14ac:dyDescent="0.2">
      <c r="A17" s="17" t="s">
        <v>17</v>
      </c>
      <c r="B17" s="19">
        <v>415.4</v>
      </c>
      <c r="C17" s="19">
        <v>430.9</v>
      </c>
      <c r="D17" s="20">
        <v>233.3</v>
      </c>
      <c r="E17" s="20">
        <v>233.3</v>
      </c>
      <c r="F17" s="20">
        <v>19.2</v>
      </c>
      <c r="G17" s="20">
        <v>19.2</v>
      </c>
      <c r="H17" s="20">
        <v>19.2</v>
      </c>
      <c r="I17" s="20">
        <v>19.2</v>
      </c>
      <c r="J17" s="20">
        <v>6</v>
      </c>
      <c r="K17" s="20">
        <v>6</v>
      </c>
      <c r="L17" s="20"/>
      <c r="M17" s="20"/>
      <c r="N17" s="19">
        <f t="shared" si="0"/>
        <v>693.10000000000014</v>
      </c>
      <c r="O17" s="19">
        <f t="shared" si="1"/>
        <v>708.60000000000014</v>
      </c>
    </row>
    <row r="18" spans="1:15" ht="15.75" customHeight="1" x14ac:dyDescent="0.2">
      <c r="A18" s="17" t="s">
        <v>18</v>
      </c>
      <c r="B18" s="19">
        <v>159.30000000000001</v>
      </c>
      <c r="C18" s="19">
        <v>165.2</v>
      </c>
      <c r="D18" s="20">
        <v>153.6</v>
      </c>
      <c r="E18" s="20">
        <v>153.6</v>
      </c>
      <c r="F18" s="20">
        <v>9.1999999999999993</v>
      </c>
      <c r="G18" s="20">
        <v>9.1999999999999993</v>
      </c>
      <c r="H18" s="20">
        <v>9.1999999999999993</v>
      </c>
      <c r="I18" s="20">
        <v>9.1999999999999993</v>
      </c>
      <c r="J18" s="20">
        <v>0</v>
      </c>
      <c r="K18" s="20">
        <v>0</v>
      </c>
      <c r="L18" s="20"/>
      <c r="M18" s="20"/>
      <c r="N18" s="19">
        <f t="shared" si="0"/>
        <v>331.29999999999995</v>
      </c>
      <c r="O18" s="19">
        <f t="shared" si="1"/>
        <v>337.19999999999993</v>
      </c>
    </row>
    <row r="19" spans="1:15" ht="15" customHeight="1" x14ac:dyDescent="0.2">
      <c r="A19" s="17" t="s">
        <v>19</v>
      </c>
      <c r="B19" s="19">
        <v>275.5</v>
      </c>
      <c r="C19" s="19">
        <v>285.8</v>
      </c>
      <c r="D19" s="20">
        <v>181.9</v>
      </c>
      <c r="E19" s="20">
        <v>181.9</v>
      </c>
      <c r="F19" s="20">
        <v>16.2</v>
      </c>
      <c r="G19" s="20">
        <v>16.2</v>
      </c>
      <c r="H19" s="20">
        <v>16.2</v>
      </c>
      <c r="I19" s="20">
        <v>16.2</v>
      </c>
      <c r="J19" s="20">
        <v>6</v>
      </c>
      <c r="K19" s="20">
        <v>6</v>
      </c>
      <c r="L19" s="20"/>
      <c r="M19" s="20"/>
      <c r="N19" s="19">
        <f t="shared" si="0"/>
        <v>495.79999999999995</v>
      </c>
      <c r="O19" s="19">
        <f t="shared" si="1"/>
        <v>506.1</v>
      </c>
    </row>
    <row r="20" spans="1:15" ht="15.75" customHeight="1" x14ac:dyDescent="0.2">
      <c r="A20" s="17" t="s">
        <v>20</v>
      </c>
      <c r="B20" s="19">
        <v>0</v>
      </c>
      <c r="C20" s="19">
        <v>0</v>
      </c>
      <c r="D20" s="20">
        <v>919.4</v>
      </c>
      <c r="E20" s="20">
        <v>919.4</v>
      </c>
      <c r="F20" s="20">
        <v>159.4</v>
      </c>
      <c r="G20" s="20">
        <v>159.4</v>
      </c>
      <c r="H20" s="20">
        <v>159.4</v>
      </c>
      <c r="I20" s="20">
        <v>159.4</v>
      </c>
      <c r="J20" s="20">
        <v>9</v>
      </c>
      <c r="K20" s="20">
        <v>9</v>
      </c>
      <c r="L20" s="20">
        <v>105.3</v>
      </c>
      <c r="M20" s="20">
        <v>105.3</v>
      </c>
      <c r="N20" s="19">
        <f t="shared" si="0"/>
        <v>1352.5</v>
      </c>
      <c r="O20" s="19">
        <f t="shared" si="1"/>
        <v>1352.5</v>
      </c>
    </row>
    <row r="21" spans="1:15" ht="16.5" customHeight="1" x14ac:dyDescent="0.2">
      <c r="A21" s="17" t="s">
        <v>21</v>
      </c>
      <c r="B21" s="19">
        <f>B10+B11+B12+B13+B14+B15+B16+B17+B18+B19+B20</f>
        <v>2514.3000000000002</v>
      </c>
      <c r="C21" s="19">
        <f>C10+C11+C12+C13+C14+C15+C16+C17+C18+C19+C20</f>
        <v>2607.9</v>
      </c>
      <c r="D21" s="20">
        <f>SUM(D10:D20)</f>
        <v>3000</v>
      </c>
      <c r="E21" s="20">
        <f>SUM(E10:E20)</f>
        <v>3000</v>
      </c>
      <c r="F21" s="20">
        <f t="shared" ref="F21:M21" si="2">F10+F11+F12+F13+F14+F15+F16+F17+F18+F19+F20</f>
        <v>300</v>
      </c>
      <c r="G21" s="20">
        <f t="shared" si="2"/>
        <v>300</v>
      </c>
      <c r="H21" s="20">
        <f t="shared" si="2"/>
        <v>300</v>
      </c>
      <c r="I21" s="20">
        <f t="shared" si="2"/>
        <v>300</v>
      </c>
      <c r="J21" s="20">
        <f t="shared" si="2"/>
        <v>57</v>
      </c>
      <c r="K21" s="20">
        <f t="shared" si="2"/>
        <v>57</v>
      </c>
      <c r="L21" s="20">
        <f t="shared" si="2"/>
        <v>300.60000000000002</v>
      </c>
      <c r="M21" s="20">
        <f t="shared" si="2"/>
        <v>300.60000000000002</v>
      </c>
      <c r="N21" s="19">
        <f t="shared" ref="N21" si="3">B21+D21+F21+H21+J21+L21</f>
        <v>6471.9000000000005</v>
      </c>
      <c r="O21" s="19">
        <f>C21+E21+G21+I21+K21+M21</f>
        <v>6565.5</v>
      </c>
    </row>
    <row r="22" spans="1:15" x14ac:dyDescent="0.2">
      <c r="A22" s="7"/>
      <c r="B22" s="8"/>
      <c r="C22" s="8"/>
      <c r="D22" s="9"/>
      <c r="E22" s="9"/>
      <c r="F22" s="9"/>
      <c r="G22" s="9"/>
      <c r="H22" s="9"/>
      <c r="I22" s="9"/>
      <c r="J22" s="9"/>
      <c r="K22" s="9"/>
      <c r="L22" s="9"/>
      <c r="M22" s="9"/>
      <c r="N22" s="8"/>
    </row>
    <row r="23" spans="1:1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</sheetData>
  <mergeCells count="13">
    <mergeCell ref="L1:O1"/>
    <mergeCell ref="L2:O2"/>
    <mergeCell ref="L3:O3"/>
    <mergeCell ref="D7:E8"/>
    <mergeCell ref="A5:O5"/>
    <mergeCell ref="A7:A8"/>
    <mergeCell ref="J7:K8"/>
    <mergeCell ref="L7:M8"/>
    <mergeCell ref="F7:G8"/>
    <mergeCell ref="H7:I8"/>
    <mergeCell ref="B7:C8"/>
    <mergeCell ref="N6:O6"/>
    <mergeCell ref="N7:O8"/>
  </mergeCells>
  <pageMargins left="0.33000001311302202" right="0.229999989271164" top="0.31000000238418601" bottom="0.519999980926514" header="0.28999999165535001" footer="0.5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FinNew1</cp:lastModifiedBy>
  <cp:lastPrinted>2024-11-07T08:07:14Z</cp:lastPrinted>
  <dcterms:modified xsi:type="dcterms:W3CDTF">2024-11-07T08:07:24Z</dcterms:modified>
</cp:coreProperties>
</file>