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3835" windowHeight="92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R50" i="1" l="1"/>
  <c r="Q50" i="1"/>
  <c r="P50" i="1"/>
  <c r="R48" i="1"/>
  <c r="Q48" i="1"/>
  <c r="P48" i="1"/>
  <c r="R47" i="1"/>
  <c r="Q47" i="1"/>
  <c r="P47" i="1"/>
  <c r="R46" i="1"/>
  <c r="Q46" i="1"/>
  <c r="P46" i="1"/>
  <c r="R45" i="1"/>
  <c r="Q45" i="1"/>
  <c r="P45" i="1"/>
  <c r="R44" i="1"/>
  <c r="Q44" i="1"/>
  <c r="P44" i="1"/>
  <c r="R43" i="1"/>
  <c r="Q43" i="1"/>
  <c r="P43" i="1"/>
  <c r="O42" i="1"/>
  <c r="R42" i="1" s="1"/>
  <c r="N42" i="1"/>
  <c r="Q42" i="1" s="1"/>
  <c r="M42" i="1"/>
  <c r="P42" i="1" s="1"/>
  <c r="L42" i="1"/>
  <c r="K42" i="1"/>
  <c r="J42" i="1"/>
  <c r="I42" i="1"/>
  <c r="H42" i="1"/>
  <c r="G42" i="1"/>
  <c r="F42" i="1"/>
  <c r="D42" i="1"/>
  <c r="R41" i="1"/>
  <c r="Q41" i="1"/>
  <c r="P41" i="1"/>
  <c r="R39" i="1"/>
  <c r="Q39" i="1"/>
  <c r="P39" i="1"/>
  <c r="R38" i="1"/>
  <c r="Q38" i="1"/>
  <c r="P38" i="1"/>
  <c r="R36" i="1"/>
  <c r="Q36" i="1"/>
  <c r="P36" i="1"/>
  <c r="R35" i="1"/>
  <c r="Q35" i="1"/>
  <c r="P35" i="1"/>
  <c r="R34" i="1"/>
  <c r="Q34" i="1"/>
  <c r="P34" i="1"/>
  <c r="R32" i="1"/>
  <c r="Q32" i="1"/>
  <c r="P32" i="1"/>
  <c r="R31" i="1"/>
  <c r="Q31" i="1"/>
  <c r="P31" i="1"/>
  <c r="P27" i="1"/>
  <c r="R28" i="1"/>
  <c r="Q28" i="1"/>
  <c r="P28" i="1"/>
  <c r="R27" i="1"/>
  <c r="Q27" i="1"/>
  <c r="R25" i="1"/>
  <c r="Q25" i="1"/>
  <c r="P25" i="1"/>
  <c r="R24" i="1"/>
  <c r="Q24" i="1"/>
  <c r="P24" i="1"/>
  <c r="R23" i="1"/>
  <c r="Q23" i="1"/>
  <c r="P23" i="1"/>
  <c r="R22" i="1"/>
  <c r="Q22" i="1"/>
  <c r="P22" i="1"/>
  <c r="R21" i="1"/>
  <c r="Q21" i="1"/>
  <c r="P21" i="1"/>
  <c r="R20" i="1"/>
  <c r="Q20" i="1"/>
  <c r="P20" i="1"/>
  <c r="R14" i="1"/>
  <c r="Q14" i="1"/>
  <c r="P14" i="1"/>
  <c r="O15" i="1"/>
  <c r="N15" i="1"/>
  <c r="M15" i="1"/>
  <c r="L15" i="1"/>
  <c r="K15" i="1"/>
  <c r="J15" i="1"/>
  <c r="I15" i="1"/>
  <c r="H15" i="1"/>
  <c r="G15" i="1"/>
  <c r="F15" i="1"/>
  <c r="D15" i="1"/>
</calcChain>
</file>

<file path=xl/sharedStrings.xml><?xml version="1.0" encoding="utf-8"?>
<sst xmlns="http://schemas.openxmlformats.org/spreadsheetml/2006/main" count="110" uniqueCount="66">
  <si>
    <t>Единица измерения</t>
  </si>
  <si>
    <t>2015 год отчет</t>
  </si>
  <si>
    <t>1 полугодие  отчет</t>
  </si>
  <si>
    <t>оценка</t>
  </si>
  <si>
    <t>2017 год</t>
  </si>
  <si>
    <t>Базовый сценарий</t>
  </si>
  <si>
    <t>Целевой сценарий</t>
  </si>
  <si>
    <t>Индекс потребительских цен</t>
  </si>
  <si>
    <t>к декабрю предыдущего года</t>
  </si>
  <si>
    <t>%</t>
  </si>
  <si>
    <t>В среднем за год</t>
  </si>
  <si>
    <t>Население</t>
  </si>
  <si>
    <t>Численность постоянного населения (среднегодовая)</t>
  </si>
  <si>
    <t>человек</t>
  </si>
  <si>
    <t>Темп роста</t>
  </si>
  <si>
    <t>Коэффициент естественного прироста (убыли) населения</t>
  </si>
  <si>
    <t>на 1000 человек</t>
  </si>
  <si>
    <t>Коэффициент миграционного прироста (убыли) населения</t>
  </si>
  <si>
    <t>Промышленное производство</t>
  </si>
  <si>
    <t>Объем отгруженных товаров (работ, услуг) в сфере производства промышленной продукции по кругу крупных и средних организаций</t>
  </si>
  <si>
    <t>в действующих ценах, тыс. рублей.</t>
  </si>
  <si>
    <t>индекс промышленного производства к предыдущему году</t>
  </si>
  <si>
    <t>в действующих ценах, тыс. рублей</t>
  </si>
  <si>
    <t>Индекс промышленного производства к предыдущему году</t>
  </si>
  <si>
    <t>Производство и распределение электроэнергии, газа и воды</t>
  </si>
  <si>
    <t>Сельское хозяйства</t>
  </si>
  <si>
    <t>Валовая продукция сельского хозяйства во всех категориях хозяйств</t>
  </si>
  <si>
    <t>в действующих ценах, млн .руб.</t>
  </si>
  <si>
    <t>Индекс физического объема к предыдущему году</t>
  </si>
  <si>
    <t>Инвестиции</t>
  </si>
  <si>
    <t>Инвестиции в основной капитал (без субъектов малого предпринимательства и инвестиций, не наблюдаемых прямыми статистическими методами)</t>
  </si>
  <si>
    <t>в действующих ценах, млн. руб</t>
  </si>
  <si>
    <t>Потребительский рынок</t>
  </si>
  <si>
    <t>Объем платных услуг населению</t>
  </si>
  <si>
    <t>Темп роста (снижения) в действующих ценах</t>
  </si>
  <si>
    <t>Оборот общественного питания</t>
  </si>
  <si>
    <t>98,0,5</t>
  </si>
  <si>
    <t>Уровень жизни</t>
  </si>
  <si>
    <t>Денежные доходы населения</t>
  </si>
  <si>
    <t>Тыс. рублей</t>
  </si>
  <si>
    <t>Темп роста в действующих ценах</t>
  </si>
  <si>
    <t>Среднедушевые денежные доходы населения (в среднем за месяц)</t>
  </si>
  <si>
    <t>рублей</t>
  </si>
  <si>
    <t xml:space="preserve">Рост реально располагаемых денежных доходов </t>
  </si>
  <si>
    <t>Фонд оплаты труда по кругу крупных и средних предприятий</t>
  </si>
  <si>
    <t>тыс. руб.</t>
  </si>
  <si>
    <t>Среднемесячная начисленная заработная плата в расчете на одного работника крупных и средних предприятий</t>
  </si>
  <si>
    <t>Темп роста заработной платы работников по кругу крупных и средних предприятий</t>
  </si>
  <si>
    <t>Рост реальной заработной платы</t>
  </si>
  <si>
    <t>Труд и занятость</t>
  </si>
  <si>
    <t>Численность занятых в экономике</t>
  </si>
  <si>
    <t>Уровень  зарегистрированной безработицы к экономически  активному населению (на конец периода)</t>
  </si>
  <si>
    <t>Наименование показателя</t>
  </si>
  <si>
    <t>2016 год отчет</t>
  </si>
  <si>
    <t>Прогноз 2018</t>
  </si>
  <si>
    <t>Консервативный сценарий</t>
  </si>
  <si>
    <t>Прогноз 2019</t>
  </si>
  <si>
    <t>Прогноз 2020</t>
  </si>
  <si>
    <t>1 вариант</t>
  </si>
  <si>
    <t>2 вариант</t>
  </si>
  <si>
    <t>3 вариант</t>
  </si>
  <si>
    <t>Обрабатывающие  производства</t>
  </si>
  <si>
    <t>Оборот розничной торговли (не полный круг)</t>
  </si>
  <si>
    <t>2020 к 2017 %</t>
  </si>
  <si>
    <t xml:space="preserve">Утверждены 
постановлением 
Администрации района 
от __________ № ____
</t>
  </si>
  <si>
    <t>Основные показатели среднесрочного прогноза социально-экономического развития Алтайского края Поспелихинского района на 2017 год и прогнозные периоды 2018-2020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</si>
</sst>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/>
    <xf numFmtId="0" fontId="0" fillId="0" borderId="1" xfId="0" applyFill="1" applyBorder="1"/>
    <xf numFmtId="0" fontId="5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4" fillId="0" borderId="1" xfId="0" applyFont="1" applyFill="1" applyBorder="1"/>
    <xf numFmtId="164" fontId="4" fillId="0" borderId="1" xfId="0" applyNumberFormat="1" applyFont="1" applyFill="1" applyBorder="1"/>
    <xf numFmtId="0" fontId="3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0" fillId="0" borderId="0" xfId="0" applyFill="1"/>
    <xf numFmtId="0" fontId="6" fillId="0" borderId="1" xfId="0" applyFont="1" applyFill="1" applyBorder="1" applyAlignment="1">
      <alignment horizontal="center"/>
    </xf>
    <xf numFmtId="0" fontId="0" fillId="0" borderId="0" xfId="0" applyBorder="1"/>
    <xf numFmtId="0" fontId="7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6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topLeftCell="A4" workbookViewId="0">
      <pane xSplit="8" ySplit="12" topLeftCell="I31" activePane="bottomRight" state="frozen"/>
      <selection activeCell="A4" sqref="A4"/>
      <selection pane="topRight" activeCell="I4" sqref="I4"/>
      <selection pane="bottomLeft" activeCell="A16" sqref="A16"/>
      <selection pane="bottomRight" activeCell="A29" sqref="A29"/>
    </sheetView>
  </sheetViews>
  <sheetFormatPr defaultRowHeight="15" x14ac:dyDescent="0.25"/>
  <cols>
    <col min="1" max="1" width="33.140625" customWidth="1"/>
    <col min="2" max="2" width="14.5703125" customWidth="1"/>
    <col min="3" max="3" width="10.7109375" customWidth="1"/>
    <col min="4" max="4" width="9.5703125" customWidth="1"/>
    <col min="5" max="5" width="2.28515625" hidden="1" customWidth="1"/>
    <col min="7" max="7" width="9.85546875" customWidth="1"/>
    <col min="8" max="8" width="10.7109375" customWidth="1"/>
    <col min="9" max="9" width="10.140625" customWidth="1"/>
    <col min="10" max="10" width="9.7109375" customWidth="1"/>
    <col min="11" max="12" width="10.28515625" customWidth="1"/>
    <col min="13" max="13" width="10.42578125" customWidth="1"/>
    <col min="14" max="15" width="10" customWidth="1"/>
    <col min="16" max="16" width="11" customWidth="1"/>
    <col min="17" max="18" width="10.28515625" customWidth="1"/>
  </cols>
  <sheetData>
    <row r="1" spans="1:18" ht="18.75" customHeight="1" x14ac:dyDescent="0.25">
      <c r="M1" s="21" t="s">
        <v>64</v>
      </c>
      <c r="N1" s="22"/>
      <c r="O1" s="22"/>
      <c r="P1" s="22"/>
      <c r="Q1" s="22"/>
    </row>
    <row r="2" spans="1:18" ht="18.75" customHeight="1" x14ac:dyDescent="0.25">
      <c r="M2" s="22"/>
      <c r="N2" s="22"/>
      <c r="O2" s="22"/>
      <c r="P2" s="22"/>
      <c r="Q2" s="22"/>
    </row>
    <row r="3" spans="1:18" ht="41.25" customHeight="1" x14ac:dyDescent="0.25">
      <c r="M3" s="22"/>
      <c r="N3" s="22"/>
      <c r="O3" s="22"/>
      <c r="P3" s="22"/>
      <c r="Q3" s="22"/>
    </row>
    <row r="4" spans="1:18" ht="33.75" customHeight="1" x14ac:dyDescent="0.25">
      <c r="A4" s="20" t="s">
        <v>65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1:18" ht="32.2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8" ht="30" x14ac:dyDescent="0.25">
      <c r="A6" s="29" t="s">
        <v>52</v>
      </c>
      <c r="B6" s="3" t="s">
        <v>0</v>
      </c>
      <c r="C6" s="3" t="s">
        <v>1</v>
      </c>
      <c r="D6" s="3" t="s">
        <v>53</v>
      </c>
      <c r="E6" s="27" t="s">
        <v>4</v>
      </c>
      <c r="F6" s="28"/>
      <c r="G6" s="24" t="s">
        <v>54</v>
      </c>
      <c r="H6" s="25"/>
      <c r="I6" s="26"/>
      <c r="J6" s="24" t="s">
        <v>56</v>
      </c>
      <c r="K6" s="25"/>
      <c r="L6" s="26"/>
      <c r="M6" s="24" t="s">
        <v>57</v>
      </c>
      <c r="N6" s="25"/>
      <c r="O6" s="26"/>
      <c r="P6" s="24" t="s">
        <v>63</v>
      </c>
      <c r="Q6" s="25"/>
      <c r="R6" s="26"/>
    </row>
    <row r="7" spans="1:18" x14ac:dyDescent="0.25">
      <c r="A7" s="29"/>
      <c r="B7" s="4"/>
      <c r="C7" s="4"/>
      <c r="D7" s="4"/>
      <c r="E7" s="4" t="s">
        <v>2</v>
      </c>
      <c r="F7" s="4" t="s">
        <v>3</v>
      </c>
      <c r="G7" s="4" t="s">
        <v>58</v>
      </c>
      <c r="H7" s="4" t="s">
        <v>59</v>
      </c>
      <c r="I7" s="4" t="s">
        <v>60</v>
      </c>
      <c r="J7" s="4" t="s">
        <v>58</v>
      </c>
      <c r="K7" s="4" t="s">
        <v>59</v>
      </c>
      <c r="L7" s="4" t="s">
        <v>60</v>
      </c>
      <c r="M7" s="4" t="s">
        <v>58</v>
      </c>
      <c r="N7" s="4" t="s">
        <v>59</v>
      </c>
      <c r="O7" s="4" t="s">
        <v>60</v>
      </c>
      <c r="P7" s="4" t="s">
        <v>58</v>
      </c>
      <c r="Q7" s="4" t="s">
        <v>59</v>
      </c>
      <c r="R7" s="4" t="s">
        <v>60</v>
      </c>
    </row>
    <row r="8" spans="1:18" ht="45" x14ac:dyDescent="0.25">
      <c r="A8" s="2"/>
      <c r="B8" s="2"/>
      <c r="C8" s="2"/>
      <c r="D8" s="2"/>
      <c r="E8" s="2"/>
      <c r="F8" s="2"/>
      <c r="G8" s="1" t="s">
        <v>55</v>
      </c>
      <c r="H8" s="5" t="s">
        <v>5</v>
      </c>
      <c r="I8" s="6" t="s">
        <v>6</v>
      </c>
      <c r="J8" s="1" t="s">
        <v>55</v>
      </c>
      <c r="K8" s="5" t="s">
        <v>5</v>
      </c>
      <c r="L8" s="6" t="s">
        <v>6</v>
      </c>
      <c r="M8" s="1" t="s">
        <v>55</v>
      </c>
      <c r="N8" s="5" t="s">
        <v>5</v>
      </c>
      <c r="O8" s="6" t="s">
        <v>6</v>
      </c>
      <c r="P8" s="1" t="s">
        <v>55</v>
      </c>
      <c r="Q8" s="5" t="s">
        <v>5</v>
      </c>
      <c r="R8" s="6" t="s">
        <v>6</v>
      </c>
    </row>
    <row r="9" spans="1:18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  <c r="N9" s="2">
        <v>13</v>
      </c>
      <c r="O9" s="2">
        <v>14</v>
      </c>
      <c r="P9" s="2">
        <v>15</v>
      </c>
      <c r="Q9" s="2">
        <v>16</v>
      </c>
      <c r="R9" s="2">
        <v>17</v>
      </c>
    </row>
    <row r="10" spans="1:18" x14ac:dyDescent="0.25">
      <c r="A10" s="4" t="s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25">
      <c r="A11" s="8" t="s">
        <v>8</v>
      </c>
      <c r="B11" s="8" t="s">
        <v>9</v>
      </c>
      <c r="C11" s="8">
        <v>112.4</v>
      </c>
      <c r="D11" s="8">
        <v>105.8</v>
      </c>
      <c r="E11" s="8">
        <v>0</v>
      </c>
      <c r="F11" s="8">
        <v>104</v>
      </c>
      <c r="G11" s="8">
        <v>104.1</v>
      </c>
      <c r="H11" s="8">
        <v>104</v>
      </c>
      <c r="I11" s="8">
        <v>104</v>
      </c>
      <c r="J11" s="8">
        <v>104</v>
      </c>
      <c r="K11" s="8">
        <v>104</v>
      </c>
      <c r="L11" s="8">
        <v>104</v>
      </c>
      <c r="M11" s="8">
        <v>104</v>
      </c>
      <c r="N11" s="8">
        <v>104</v>
      </c>
      <c r="O11" s="8">
        <v>104</v>
      </c>
      <c r="P11" s="12">
        <v>112.6</v>
      </c>
      <c r="Q11" s="12">
        <v>112.4</v>
      </c>
      <c r="R11" s="12">
        <v>112.4</v>
      </c>
    </row>
    <row r="12" spans="1:18" x14ac:dyDescent="0.25">
      <c r="A12" s="8" t="s">
        <v>10</v>
      </c>
      <c r="B12" s="8" t="s">
        <v>9</v>
      </c>
      <c r="C12" s="8">
        <v>114.8</v>
      </c>
      <c r="D12" s="8">
        <v>107.2</v>
      </c>
      <c r="E12" s="8">
        <v>0</v>
      </c>
      <c r="F12" s="8">
        <v>104.3</v>
      </c>
      <c r="G12" s="8">
        <v>104.3</v>
      </c>
      <c r="H12" s="8">
        <v>104</v>
      </c>
      <c r="I12" s="8">
        <v>104</v>
      </c>
      <c r="J12" s="8">
        <v>104.1</v>
      </c>
      <c r="K12" s="8">
        <v>104</v>
      </c>
      <c r="L12" s="8">
        <v>104</v>
      </c>
      <c r="M12" s="8">
        <v>104</v>
      </c>
      <c r="N12" s="8">
        <v>104</v>
      </c>
      <c r="O12" s="8">
        <v>104</v>
      </c>
      <c r="P12" s="12">
        <v>112.9</v>
      </c>
      <c r="Q12" s="12">
        <v>112.5</v>
      </c>
      <c r="R12" s="12">
        <v>112.5</v>
      </c>
    </row>
    <row r="13" spans="1:18" x14ac:dyDescent="0.25">
      <c r="A13" s="23" t="s">
        <v>11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10"/>
    </row>
    <row r="14" spans="1:18" ht="30" x14ac:dyDescent="0.25">
      <c r="A14" s="11" t="s">
        <v>12</v>
      </c>
      <c r="B14" s="8" t="s">
        <v>13</v>
      </c>
      <c r="C14" s="12">
        <v>23494</v>
      </c>
      <c r="D14" s="12">
        <v>23299</v>
      </c>
      <c r="E14" s="12"/>
      <c r="F14" s="12">
        <v>23090</v>
      </c>
      <c r="G14" s="12">
        <v>23001</v>
      </c>
      <c r="H14" s="12">
        <v>23001</v>
      </c>
      <c r="I14" s="12">
        <v>23001</v>
      </c>
      <c r="J14" s="12">
        <v>22915</v>
      </c>
      <c r="K14" s="12">
        <v>22915</v>
      </c>
      <c r="L14" s="12">
        <v>22915</v>
      </c>
      <c r="M14" s="12">
        <v>22707</v>
      </c>
      <c r="N14" s="12">
        <v>22707</v>
      </c>
      <c r="O14" s="12">
        <v>22707</v>
      </c>
      <c r="P14" s="13">
        <f>M14/F14*100</f>
        <v>98.341273278475526</v>
      </c>
      <c r="Q14" s="13">
        <f>N14/F14*100</f>
        <v>98.341273278475526</v>
      </c>
      <c r="R14" s="13">
        <f>O14/F14*100</f>
        <v>98.341273278475526</v>
      </c>
    </row>
    <row r="15" spans="1:18" x14ac:dyDescent="0.25">
      <c r="A15" s="8" t="s">
        <v>14</v>
      </c>
      <c r="B15" s="8" t="s">
        <v>9</v>
      </c>
      <c r="C15" s="12">
        <v>99.2</v>
      </c>
      <c r="D15" s="13">
        <f>D14/C14*100</f>
        <v>99.170000851281188</v>
      </c>
      <c r="E15" s="12">
        <v>98.8</v>
      </c>
      <c r="F15" s="13">
        <f>F14/D14*100</f>
        <v>99.102965792523278</v>
      </c>
      <c r="G15" s="13">
        <f>G14/F14*100</f>
        <v>99.614551754006058</v>
      </c>
      <c r="H15" s="13">
        <f>H14/F14*100</f>
        <v>99.614551754006058</v>
      </c>
      <c r="I15" s="13">
        <f t="shared" ref="I15:O15" si="0">I14/F14*100</f>
        <v>99.614551754006058</v>
      </c>
      <c r="J15" s="13">
        <f t="shared" si="0"/>
        <v>99.626103212903786</v>
      </c>
      <c r="K15" s="13">
        <f t="shared" si="0"/>
        <v>99.626103212903786</v>
      </c>
      <c r="L15" s="13">
        <f t="shared" si="0"/>
        <v>99.626103212903786</v>
      </c>
      <c r="M15" s="13">
        <f t="shared" si="0"/>
        <v>99.092297621645216</v>
      </c>
      <c r="N15" s="13">
        <f t="shared" si="0"/>
        <v>99.092297621645216</v>
      </c>
      <c r="O15" s="13">
        <f t="shared" si="0"/>
        <v>99.092297621645216</v>
      </c>
      <c r="P15" s="12"/>
      <c r="Q15" s="12"/>
      <c r="R15" s="12"/>
    </row>
    <row r="16" spans="1:18" ht="30" x14ac:dyDescent="0.25">
      <c r="A16" s="11" t="s">
        <v>15</v>
      </c>
      <c r="B16" s="11" t="s">
        <v>16</v>
      </c>
      <c r="C16" s="8">
        <v>-2.2999999999999998</v>
      </c>
      <c r="D16" s="8">
        <v>-4.2</v>
      </c>
      <c r="E16" s="14">
        <v>-2.4</v>
      </c>
      <c r="F16" s="8">
        <v>-4.0999999999999996</v>
      </c>
      <c r="G16" s="8">
        <v>-3.7</v>
      </c>
      <c r="H16" s="8">
        <v>-3.7</v>
      </c>
      <c r="I16" s="8">
        <v>-3.7</v>
      </c>
      <c r="J16" s="8">
        <v>-3.9</v>
      </c>
      <c r="K16" s="8">
        <v>-3.9</v>
      </c>
      <c r="L16" s="8">
        <v>-3.9</v>
      </c>
      <c r="M16" s="8">
        <v>-4</v>
      </c>
      <c r="N16" s="8">
        <v>-4</v>
      </c>
      <c r="O16" s="8">
        <v>-4</v>
      </c>
      <c r="P16" s="8"/>
      <c r="Q16" s="8"/>
      <c r="R16" s="8"/>
    </row>
    <row r="17" spans="1:18" ht="30" x14ac:dyDescent="0.25">
      <c r="A17" s="11" t="s">
        <v>17</v>
      </c>
      <c r="B17" s="11" t="s">
        <v>16</v>
      </c>
      <c r="C17" s="8">
        <v>-5.07</v>
      </c>
      <c r="D17" s="8">
        <v>-5.0599999999999996</v>
      </c>
      <c r="E17" s="14">
        <v>-42.7</v>
      </c>
      <c r="F17" s="8">
        <v>-4.5999999999999996</v>
      </c>
      <c r="G17" s="8">
        <v>-4.5999999999999996</v>
      </c>
      <c r="H17" s="8">
        <v>-4.5999999999999996</v>
      </c>
      <c r="I17" s="8">
        <v>-4.5999999999999996</v>
      </c>
      <c r="J17" s="8">
        <v>-4.4000000000000004</v>
      </c>
      <c r="K17" s="8">
        <v>-4.4000000000000004</v>
      </c>
      <c r="L17" s="8">
        <v>-4.4000000000000004</v>
      </c>
      <c r="M17" s="8">
        <v>-4.2</v>
      </c>
      <c r="N17" s="8">
        <v>-4.2</v>
      </c>
      <c r="O17" s="8">
        <v>-4.2</v>
      </c>
      <c r="P17" s="8"/>
      <c r="Q17" s="8"/>
      <c r="R17" s="8"/>
    </row>
    <row r="18" spans="1:18" x14ac:dyDescent="0.25">
      <c r="A18" s="8"/>
      <c r="B18" s="8"/>
      <c r="C18" s="8"/>
      <c r="D18" s="8"/>
      <c r="E18" s="14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x14ac:dyDescent="0.25">
      <c r="A19" s="23" t="s">
        <v>18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10"/>
    </row>
    <row r="20" spans="1:18" ht="75" x14ac:dyDescent="0.25">
      <c r="A20" s="11" t="s">
        <v>19</v>
      </c>
      <c r="B20" s="11" t="s">
        <v>20</v>
      </c>
      <c r="C20" s="8">
        <v>953892</v>
      </c>
      <c r="D20" s="8">
        <v>900222</v>
      </c>
      <c r="E20" s="8"/>
      <c r="F20" s="8">
        <v>1073910</v>
      </c>
      <c r="G20" s="8">
        <v>1127260</v>
      </c>
      <c r="H20" s="8">
        <v>1137182</v>
      </c>
      <c r="I20" s="8">
        <v>1141206</v>
      </c>
      <c r="J20" s="8">
        <v>1172763</v>
      </c>
      <c r="K20" s="8">
        <v>1200405</v>
      </c>
      <c r="L20" s="8">
        <v>1211184</v>
      </c>
      <c r="M20" s="8">
        <v>1223740</v>
      </c>
      <c r="N20" s="8">
        <v>1267652</v>
      </c>
      <c r="O20" s="8">
        <v>1283725</v>
      </c>
      <c r="P20" s="13">
        <f t="shared" ref="P20:P25" si="1">M20/F20*100</f>
        <v>113.95182091609166</v>
      </c>
      <c r="Q20" s="13">
        <f t="shared" ref="Q20:Q25" si="2">N20/F20*100</f>
        <v>118.04080416422234</v>
      </c>
      <c r="R20" s="13">
        <f t="shared" ref="R20:R25" si="3">O20/F20*100</f>
        <v>119.53748451918689</v>
      </c>
    </row>
    <row r="21" spans="1:18" ht="45" x14ac:dyDescent="0.25">
      <c r="A21" s="11" t="s">
        <v>21</v>
      </c>
      <c r="B21" s="8" t="s">
        <v>9</v>
      </c>
      <c r="C21" s="8">
        <v>103.5</v>
      </c>
      <c r="D21" s="8">
        <v>92.3</v>
      </c>
      <c r="E21" s="14">
        <v>74.8</v>
      </c>
      <c r="F21" s="8">
        <v>107.9</v>
      </c>
      <c r="G21" s="8">
        <v>100.9</v>
      </c>
      <c r="H21" s="8">
        <v>101.6</v>
      </c>
      <c r="I21" s="8">
        <v>102.1</v>
      </c>
      <c r="J21" s="8">
        <v>100.4</v>
      </c>
      <c r="K21" s="8">
        <v>101.5</v>
      </c>
      <c r="L21" s="8">
        <v>102</v>
      </c>
      <c r="M21" s="8">
        <v>100.6</v>
      </c>
      <c r="N21" s="8">
        <v>101.3</v>
      </c>
      <c r="O21" s="8">
        <v>101.8</v>
      </c>
      <c r="P21" s="13">
        <f t="shared" si="1"/>
        <v>93.234476367006479</v>
      </c>
      <c r="Q21" s="13">
        <f t="shared" si="2"/>
        <v>93.883225208526412</v>
      </c>
      <c r="R21" s="13">
        <f t="shared" si="3"/>
        <v>94.346617238183498</v>
      </c>
    </row>
    <row r="22" spans="1:18" ht="60" x14ac:dyDescent="0.25">
      <c r="A22" s="8" t="s">
        <v>61</v>
      </c>
      <c r="B22" s="11" t="s">
        <v>22</v>
      </c>
      <c r="C22" s="8">
        <v>768130</v>
      </c>
      <c r="D22" s="8">
        <v>733036</v>
      </c>
      <c r="E22" s="14">
        <v>337019</v>
      </c>
      <c r="F22" s="8">
        <v>897472.2</v>
      </c>
      <c r="G22" s="8">
        <v>942345.7</v>
      </c>
      <c r="H22" s="8">
        <v>950789.1</v>
      </c>
      <c r="I22" s="8">
        <v>954628.5</v>
      </c>
      <c r="J22" s="8">
        <v>977278.5</v>
      </c>
      <c r="K22" s="8">
        <v>1001590</v>
      </c>
      <c r="L22" s="8">
        <v>1011582</v>
      </c>
      <c r="M22" s="8">
        <v>1019419</v>
      </c>
      <c r="N22" s="8">
        <v>1057162</v>
      </c>
      <c r="O22" s="8">
        <v>1071987</v>
      </c>
      <c r="P22" s="13">
        <f t="shared" si="1"/>
        <v>113.58780806803821</v>
      </c>
      <c r="Q22" s="13">
        <f t="shared" si="2"/>
        <v>117.79328652185551</v>
      </c>
      <c r="R22" s="13">
        <f t="shared" si="3"/>
        <v>119.44514827311643</v>
      </c>
    </row>
    <row r="23" spans="1:18" ht="45" x14ac:dyDescent="0.25">
      <c r="A23" s="11" t="s">
        <v>23</v>
      </c>
      <c r="B23" s="8" t="s">
        <v>9</v>
      </c>
      <c r="C23" s="8">
        <v>103.4</v>
      </c>
      <c r="D23" s="8">
        <v>95.4</v>
      </c>
      <c r="E23" s="14">
        <v>73.599999999999994</v>
      </c>
      <c r="F23" s="8">
        <v>110.2</v>
      </c>
      <c r="G23" s="8">
        <v>100</v>
      </c>
      <c r="H23" s="8">
        <v>100.8</v>
      </c>
      <c r="I23" s="8">
        <v>101.4</v>
      </c>
      <c r="J23" s="8">
        <v>100.2</v>
      </c>
      <c r="K23" s="8">
        <v>101</v>
      </c>
      <c r="L23" s="8">
        <v>101.5</v>
      </c>
      <c r="M23" s="8">
        <v>100.3</v>
      </c>
      <c r="N23" s="8">
        <v>101.1</v>
      </c>
      <c r="O23" s="8">
        <v>101.7</v>
      </c>
      <c r="P23" s="13">
        <f t="shared" si="1"/>
        <v>91.016333938293997</v>
      </c>
      <c r="Q23" s="13">
        <f t="shared" si="2"/>
        <v>91.742286751361164</v>
      </c>
      <c r="R23" s="13">
        <f t="shared" si="3"/>
        <v>92.286751361161521</v>
      </c>
    </row>
    <row r="24" spans="1:18" ht="60" x14ac:dyDescent="0.25">
      <c r="A24" s="11" t="s">
        <v>24</v>
      </c>
      <c r="B24" s="11" t="s">
        <v>22</v>
      </c>
      <c r="C24" s="8">
        <v>185762</v>
      </c>
      <c r="D24" s="8">
        <v>167186</v>
      </c>
      <c r="E24" s="14">
        <v>94664</v>
      </c>
      <c r="F24" s="8">
        <v>176437.4</v>
      </c>
      <c r="G24" s="8">
        <v>184914.7</v>
      </c>
      <c r="H24" s="8">
        <v>186392.5</v>
      </c>
      <c r="I24" s="8">
        <v>186577.3</v>
      </c>
      <c r="J24" s="8">
        <v>195484.79999999999</v>
      </c>
      <c r="K24" s="8">
        <v>198815.2</v>
      </c>
      <c r="L24" s="8">
        <v>199602.3</v>
      </c>
      <c r="M24" s="8">
        <v>204320.7</v>
      </c>
      <c r="N24" s="8">
        <v>210489.60000000001</v>
      </c>
      <c r="O24" s="8">
        <v>211738.1</v>
      </c>
      <c r="P24" s="13">
        <f t="shared" si="1"/>
        <v>115.80350877988454</v>
      </c>
      <c r="Q24" s="13">
        <f t="shared" si="2"/>
        <v>119.29987633007515</v>
      </c>
      <c r="R24" s="13">
        <f t="shared" si="3"/>
        <v>120.00749274246844</v>
      </c>
    </row>
    <row r="25" spans="1:18" ht="45" x14ac:dyDescent="0.25">
      <c r="A25" s="11" t="s">
        <v>23</v>
      </c>
      <c r="B25" s="8" t="s">
        <v>9</v>
      </c>
      <c r="C25" s="8">
        <v>100.1</v>
      </c>
      <c r="D25" s="8">
        <v>90</v>
      </c>
      <c r="E25" s="14">
        <v>98</v>
      </c>
      <c r="F25" s="8">
        <v>100.1</v>
      </c>
      <c r="G25" s="8">
        <v>100.1</v>
      </c>
      <c r="H25" s="8">
        <v>100.9</v>
      </c>
      <c r="I25" s="8">
        <v>101</v>
      </c>
      <c r="J25" s="8">
        <v>100.3</v>
      </c>
      <c r="K25" s="8">
        <v>101.2</v>
      </c>
      <c r="L25" s="8">
        <v>101.5</v>
      </c>
      <c r="M25" s="8">
        <v>100.5</v>
      </c>
      <c r="N25" s="8">
        <v>101.8</v>
      </c>
      <c r="O25" s="8">
        <v>102</v>
      </c>
      <c r="P25" s="13">
        <f t="shared" si="1"/>
        <v>100.3996003996004</v>
      </c>
      <c r="Q25" s="13">
        <f t="shared" si="2"/>
        <v>101.69830169830169</v>
      </c>
      <c r="R25" s="13">
        <f t="shared" si="3"/>
        <v>101.89810189810191</v>
      </c>
    </row>
    <row r="26" spans="1:18" x14ac:dyDescent="0.25">
      <c r="A26" s="23" t="s">
        <v>25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10"/>
    </row>
    <row r="27" spans="1:18" ht="60" x14ac:dyDescent="0.25">
      <c r="A27" s="11" t="s">
        <v>26</v>
      </c>
      <c r="B27" s="11" t="s">
        <v>27</v>
      </c>
      <c r="C27" s="8">
        <v>1642.8</v>
      </c>
      <c r="D27" s="8">
        <v>2086.8000000000002</v>
      </c>
      <c r="E27" s="14">
        <v>1038.8</v>
      </c>
      <c r="F27" s="8">
        <v>2045.5</v>
      </c>
      <c r="G27" s="8">
        <v>2160</v>
      </c>
      <c r="H27" s="8">
        <v>2162.1999999999998</v>
      </c>
      <c r="I27" s="8">
        <v>2158.3000000000002</v>
      </c>
      <c r="J27" s="8">
        <v>2235.6999999999998</v>
      </c>
      <c r="K27" s="8">
        <v>2240.1</v>
      </c>
      <c r="L27" s="8">
        <v>2242.8000000000002</v>
      </c>
      <c r="M27" s="8">
        <v>2323.3000000000002</v>
      </c>
      <c r="N27" s="8">
        <v>2332.5</v>
      </c>
      <c r="O27" s="8">
        <v>2346.6999999999998</v>
      </c>
      <c r="P27" s="13">
        <f>M27/F27*100</f>
        <v>113.58103153263261</v>
      </c>
      <c r="Q27" s="13">
        <f>N27/F27*100</f>
        <v>114.03079931557076</v>
      </c>
      <c r="R27" s="13">
        <f>O27/F27*100</f>
        <v>114.72500611097529</v>
      </c>
    </row>
    <row r="28" spans="1:18" ht="30" x14ac:dyDescent="0.25">
      <c r="A28" s="15" t="s">
        <v>28</v>
      </c>
      <c r="B28" s="12" t="s">
        <v>9</v>
      </c>
      <c r="C28" s="12">
        <v>93.2</v>
      </c>
      <c r="D28" s="12">
        <v>127.03</v>
      </c>
      <c r="E28" s="12">
        <v>101</v>
      </c>
      <c r="F28" s="12">
        <v>94.8</v>
      </c>
      <c r="G28" s="12">
        <v>100</v>
      </c>
      <c r="H28" s="12">
        <v>100.1</v>
      </c>
      <c r="I28" s="12">
        <v>100.9</v>
      </c>
      <c r="J28" s="12">
        <v>100.1</v>
      </c>
      <c r="K28" s="12">
        <v>100.1</v>
      </c>
      <c r="L28" s="12">
        <v>100.4</v>
      </c>
      <c r="M28" s="12">
        <v>100.5</v>
      </c>
      <c r="N28" s="12">
        <v>100.7</v>
      </c>
      <c r="O28" s="12">
        <v>100.8</v>
      </c>
      <c r="P28" s="13">
        <f>M28/F28*100</f>
        <v>106.01265822784811</v>
      </c>
      <c r="Q28" s="13">
        <f>N28/F28*100</f>
        <v>106.22362869198312</v>
      </c>
      <c r="R28" s="13">
        <f>O28/F28*100</f>
        <v>106.32911392405062</v>
      </c>
    </row>
    <row r="29" spans="1:18" x14ac:dyDescent="0.25">
      <c r="A29" s="30" t="s">
        <v>29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16"/>
    </row>
    <row r="30" spans="1:18" x14ac:dyDescent="0.25">
      <c r="A30" s="18">
        <v>1</v>
      </c>
      <c r="B30" s="18">
        <v>2</v>
      </c>
      <c r="C30" s="18">
        <v>3</v>
      </c>
      <c r="D30" s="18">
        <v>4</v>
      </c>
      <c r="E30" s="18"/>
      <c r="F30" s="18">
        <v>5</v>
      </c>
      <c r="G30" s="18">
        <v>6</v>
      </c>
      <c r="H30" s="18">
        <v>7</v>
      </c>
      <c r="I30" s="18">
        <v>8</v>
      </c>
      <c r="J30" s="18">
        <v>9</v>
      </c>
      <c r="K30" s="18">
        <v>10</v>
      </c>
      <c r="L30" s="18">
        <v>11</v>
      </c>
      <c r="M30" s="18">
        <v>12</v>
      </c>
      <c r="N30" s="18">
        <v>13</v>
      </c>
      <c r="O30" s="18">
        <v>14</v>
      </c>
      <c r="P30" s="18">
        <v>15</v>
      </c>
      <c r="Q30" s="18">
        <v>16</v>
      </c>
      <c r="R30" s="18">
        <v>17</v>
      </c>
    </row>
    <row r="31" spans="1:18" ht="90" x14ac:dyDescent="0.25">
      <c r="A31" s="15" t="s">
        <v>30</v>
      </c>
      <c r="B31" s="15" t="s">
        <v>31</v>
      </c>
      <c r="C31" s="12">
        <v>305.5</v>
      </c>
      <c r="D31" s="12">
        <v>303.2</v>
      </c>
      <c r="E31" s="12">
        <v>93.8</v>
      </c>
      <c r="F31" s="12">
        <v>295</v>
      </c>
      <c r="G31" s="12">
        <v>290</v>
      </c>
      <c r="H31" s="12">
        <v>295.89999999999998</v>
      </c>
      <c r="I31" s="12">
        <v>299</v>
      </c>
      <c r="J31" s="12">
        <v>296.2</v>
      </c>
      <c r="K31" s="12">
        <v>300.5</v>
      </c>
      <c r="L31" s="12">
        <v>304.10000000000002</v>
      </c>
      <c r="M31" s="12">
        <v>300</v>
      </c>
      <c r="N31" s="12">
        <v>302</v>
      </c>
      <c r="O31" s="12">
        <v>306</v>
      </c>
      <c r="P31" s="13">
        <f>M31/F31*100</f>
        <v>101.69491525423729</v>
      </c>
      <c r="Q31" s="13">
        <f>N31/F31*100</f>
        <v>102.37288135593221</v>
      </c>
      <c r="R31" s="13">
        <f>O31/F31*100</f>
        <v>103.72881355932205</v>
      </c>
    </row>
    <row r="32" spans="1:18" ht="30" x14ac:dyDescent="0.25">
      <c r="A32" s="15" t="s">
        <v>28</v>
      </c>
      <c r="B32" s="12" t="s">
        <v>9</v>
      </c>
      <c r="C32" s="12">
        <v>151.6</v>
      </c>
      <c r="D32" s="12">
        <v>93.2</v>
      </c>
      <c r="E32" s="12">
        <v>78.400000000000006</v>
      </c>
      <c r="F32" s="12">
        <v>92.4</v>
      </c>
      <c r="G32" s="12">
        <v>93.6</v>
      </c>
      <c r="H32" s="12">
        <v>96</v>
      </c>
      <c r="I32" s="12">
        <v>96.3</v>
      </c>
      <c r="J32" s="12">
        <v>98</v>
      </c>
      <c r="K32" s="12">
        <v>97.3</v>
      </c>
      <c r="L32" s="12">
        <v>97.5</v>
      </c>
      <c r="M32" s="12">
        <v>97.4</v>
      </c>
      <c r="N32" s="12">
        <v>96.5</v>
      </c>
      <c r="O32" s="12">
        <v>96.1</v>
      </c>
      <c r="P32" s="13">
        <f>M32/F32*100</f>
        <v>105.4112554112554</v>
      </c>
      <c r="Q32" s="13">
        <f>N32/F32*100</f>
        <v>104.43722943722943</v>
      </c>
      <c r="R32" s="13">
        <f>O32/F32*100</f>
        <v>104.00432900432899</v>
      </c>
    </row>
    <row r="33" spans="1:20" x14ac:dyDescent="0.25">
      <c r="A33" s="23" t="s">
        <v>32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10"/>
    </row>
    <row r="34" spans="1:20" ht="60" x14ac:dyDescent="0.25">
      <c r="A34" s="8" t="s">
        <v>62</v>
      </c>
      <c r="B34" s="11" t="s">
        <v>22</v>
      </c>
      <c r="C34" s="8">
        <v>847100</v>
      </c>
      <c r="D34" s="8">
        <v>1094200</v>
      </c>
      <c r="E34" s="14">
        <v>1579537</v>
      </c>
      <c r="F34" s="8">
        <v>1095863</v>
      </c>
      <c r="G34" s="8">
        <v>1140837</v>
      </c>
      <c r="H34" s="8">
        <v>1151095</v>
      </c>
      <c r="I34" s="8">
        <v>1161352</v>
      </c>
      <c r="J34" s="8">
        <v>1197149</v>
      </c>
      <c r="K34" s="8">
        <v>1207947</v>
      </c>
      <c r="L34" s="8">
        <v>1229593</v>
      </c>
      <c r="M34" s="8">
        <v>1263711</v>
      </c>
      <c r="N34" s="8">
        <v>1280158</v>
      </c>
      <c r="O34" s="8">
        <v>1314607</v>
      </c>
      <c r="P34" s="13">
        <f>M34/F34*100</f>
        <v>115.31651310428401</v>
      </c>
      <c r="Q34" s="13">
        <f>N34/F34*100</f>
        <v>116.81733939370159</v>
      </c>
      <c r="R34" s="13">
        <f>O34/F34*100</f>
        <v>119.96088927174291</v>
      </c>
    </row>
    <row r="35" spans="1:20" ht="30" x14ac:dyDescent="0.25">
      <c r="A35" s="11" t="s">
        <v>28</v>
      </c>
      <c r="B35" s="8" t="s">
        <v>9</v>
      </c>
      <c r="C35" s="8">
        <v>93.3</v>
      </c>
      <c r="D35" s="8">
        <v>112</v>
      </c>
      <c r="E35" s="14">
        <v>95.8</v>
      </c>
      <c r="F35" s="8">
        <v>96.3</v>
      </c>
      <c r="G35" s="8">
        <v>100.1</v>
      </c>
      <c r="H35" s="8">
        <v>101</v>
      </c>
      <c r="I35" s="8">
        <v>101.9</v>
      </c>
      <c r="J35" s="8">
        <v>100.9</v>
      </c>
      <c r="K35" s="8">
        <v>101</v>
      </c>
      <c r="L35" s="8">
        <v>102</v>
      </c>
      <c r="M35" s="8">
        <v>101.5</v>
      </c>
      <c r="N35" s="8">
        <v>102</v>
      </c>
      <c r="O35" s="8">
        <v>103</v>
      </c>
      <c r="P35" s="13">
        <f>M35/F35*100</f>
        <v>105.39979231568017</v>
      </c>
      <c r="Q35" s="13">
        <f>N35/F35*100</f>
        <v>105.91900311526481</v>
      </c>
      <c r="R35" s="13">
        <f>O35/F35*100</f>
        <v>106.95742471443405</v>
      </c>
    </row>
    <row r="36" spans="1:20" ht="60" x14ac:dyDescent="0.25">
      <c r="A36" s="12" t="s">
        <v>33</v>
      </c>
      <c r="B36" s="15" t="s">
        <v>22</v>
      </c>
      <c r="C36" s="12">
        <v>171831.4</v>
      </c>
      <c r="D36" s="12">
        <v>180594.8</v>
      </c>
      <c r="E36" s="9">
        <v>764430</v>
      </c>
      <c r="F36" s="12">
        <v>186735</v>
      </c>
      <c r="G36" s="12">
        <v>193457.5</v>
      </c>
      <c r="H36" s="12">
        <v>194017.7</v>
      </c>
      <c r="I36" s="12">
        <v>194764.6</v>
      </c>
      <c r="J36" s="12">
        <v>200615.4</v>
      </c>
      <c r="K36" s="12">
        <v>201778.4</v>
      </c>
      <c r="L36" s="12">
        <v>203529</v>
      </c>
      <c r="M36" s="12">
        <v>209442.5</v>
      </c>
      <c r="N36" s="12">
        <v>210858.4</v>
      </c>
      <c r="O36" s="12">
        <v>213705.4</v>
      </c>
      <c r="P36" s="13">
        <f>M36/F36*100</f>
        <v>112.16028061156184</v>
      </c>
      <c r="Q36" s="13">
        <f>N36/F36*100</f>
        <v>112.91852089859961</v>
      </c>
      <c r="R36" s="13">
        <f>O36/F36*100</f>
        <v>114.4431413500415</v>
      </c>
    </row>
    <row r="37" spans="1:20" x14ac:dyDescent="0.25">
      <c r="A37" s="12" t="s">
        <v>34</v>
      </c>
      <c r="B37" s="12" t="s">
        <v>9</v>
      </c>
      <c r="C37" s="12">
        <v>116.8</v>
      </c>
      <c r="D37" s="12">
        <v>105.1</v>
      </c>
      <c r="E37" s="9">
        <v>105.1</v>
      </c>
      <c r="F37" s="12">
        <v>103.4</v>
      </c>
      <c r="G37" s="12">
        <v>103.6</v>
      </c>
      <c r="H37" s="12">
        <v>103.9</v>
      </c>
      <c r="I37" s="12">
        <v>104.3</v>
      </c>
      <c r="J37" s="12">
        <v>103.7</v>
      </c>
      <c r="K37" s="12">
        <v>104</v>
      </c>
      <c r="L37" s="12">
        <v>104.5</v>
      </c>
      <c r="M37" s="12">
        <v>104.4</v>
      </c>
      <c r="N37" s="12">
        <v>104.5</v>
      </c>
      <c r="O37" s="12">
        <v>105</v>
      </c>
      <c r="P37" s="12"/>
      <c r="Q37" s="12"/>
      <c r="R37" s="12"/>
    </row>
    <row r="38" spans="1:20" ht="60" x14ac:dyDescent="0.25">
      <c r="A38" s="8" t="s">
        <v>35</v>
      </c>
      <c r="B38" s="11" t="s">
        <v>22</v>
      </c>
      <c r="C38" s="8">
        <v>7500</v>
      </c>
      <c r="D38" s="8">
        <v>12700</v>
      </c>
      <c r="E38" s="14">
        <v>24045</v>
      </c>
      <c r="F38" s="8">
        <v>12945.3</v>
      </c>
      <c r="G38" s="8">
        <v>13407.4</v>
      </c>
      <c r="H38" s="8">
        <v>13624.7</v>
      </c>
      <c r="I38" s="8">
        <v>13652.2</v>
      </c>
      <c r="J38" s="8">
        <v>14122.8</v>
      </c>
      <c r="K38" s="8">
        <v>14437.5</v>
      </c>
      <c r="L38" s="8">
        <v>14538</v>
      </c>
      <c r="M38" s="8">
        <v>14891.6</v>
      </c>
      <c r="N38" s="8">
        <v>15298.8</v>
      </c>
      <c r="O38" s="8">
        <v>15481.2</v>
      </c>
      <c r="P38" s="13">
        <f>M38/F38*100</f>
        <v>115.03480027500331</v>
      </c>
      <c r="Q38" s="13">
        <f>N38/F38*100</f>
        <v>118.18034344511135</v>
      </c>
      <c r="R38" s="13">
        <f>O38/F38*100</f>
        <v>119.58934903014995</v>
      </c>
    </row>
    <row r="39" spans="1:20" ht="30" x14ac:dyDescent="0.25">
      <c r="A39" s="11" t="s">
        <v>28</v>
      </c>
      <c r="B39" s="8" t="s">
        <v>9</v>
      </c>
      <c r="C39" s="8">
        <v>91.2</v>
      </c>
      <c r="D39" s="8">
        <v>108.3</v>
      </c>
      <c r="E39" s="9" t="s">
        <v>36</v>
      </c>
      <c r="F39" s="8">
        <v>98.2</v>
      </c>
      <c r="G39" s="8">
        <v>99.3</v>
      </c>
      <c r="H39" s="8">
        <v>101.2</v>
      </c>
      <c r="I39" s="8">
        <v>101.6</v>
      </c>
      <c r="J39" s="8">
        <v>100.8</v>
      </c>
      <c r="K39" s="8">
        <v>101.5</v>
      </c>
      <c r="L39" s="8">
        <v>102</v>
      </c>
      <c r="M39" s="8">
        <v>101</v>
      </c>
      <c r="N39" s="8">
        <v>101.5</v>
      </c>
      <c r="O39" s="8">
        <v>102</v>
      </c>
      <c r="P39" s="13">
        <f>M39/F39*100</f>
        <v>102.85132382892057</v>
      </c>
      <c r="Q39" s="13">
        <f>N39/F39*100</f>
        <v>103.36048879837068</v>
      </c>
      <c r="R39" s="13">
        <f>O39/F39*100</f>
        <v>103.86965376782078</v>
      </c>
    </row>
    <row r="40" spans="1:20" x14ac:dyDescent="0.25">
      <c r="A40" s="23" t="s">
        <v>37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10"/>
    </row>
    <row r="41" spans="1:20" x14ac:dyDescent="0.25">
      <c r="A41" s="8" t="s">
        <v>38</v>
      </c>
      <c r="B41" s="8" t="s">
        <v>39</v>
      </c>
      <c r="C41" s="8">
        <v>4815956</v>
      </c>
      <c r="D41" s="8">
        <v>4874300</v>
      </c>
      <c r="E41" s="9">
        <v>2397840</v>
      </c>
      <c r="F41" s="8">
        <v>4893980</v>
      </c>
      <c r="G41" s="8">
        <v>4891939</v>
      </c>
      <c r="H41" s="8">
        <v>4972615</v>
      </c>
      <c r="I41" s="8">
        <v>5025748</v>
      </c>
      <c r="J41" s="8">
        <v>5108536</v>
      </c>
      <c r="K41" s="8">
        <v>5123432</v>
      </c>
      <c r="L41" s="8">
        <v>5142231</v>
      </c>
      <c r="M41" s="8">
        <v>5128918</v>
      </c>
      <c r="N41" s="8">
        <v>5138469</v>
      </c>
      <c r="O41" s="8">
        <v>5155865</v>
      </c>
      <c r="P41" s="13">
        <f t="shared" ref="P41:P48" si="4">M41/F41*100</f>
        <v>104.80055088087813</v>
      </c>
      <c r="Q41" s="13">
        <f>N41/F41*100</f>
        <v>104.9957090139314</v>
      </c>
      <c r="R41" s="13">
        <f t="shared" ref="R41:R48" si="5">O41/F41*100</f>
        <v>105.35116612654731</v>
      </c>
    </row>
    <row r="42" spans="1:20" x14ac:dyDescent="0.25">
      <c r="A42" s="8" t="s">
        <v>40</v>
      </c>
      <c r="B42" s="8" t="s">
        <v>9</v>
      </c>
      <c r="C42" s="13">
        <v>115</v>
      </c>
      <c r="D42" s="13">
        <f>D41/C41*100</f>
        <v>101.21147286229359</v>
      </c>
      <c r="E42" s="13">
        <v>100.8</v>
      </c>
      <c r="F42" s="13">
        <f>F41/D41*100</f>
        <v>100.40375028209179</v>
      </c>
      <c r="G42" s="13">
        <f>G41/F41*100</f>
        <v>99.958295702066621</v>
      </c>
      <c r="H42" s="13">
        <f>H41/F41*100</f>
        <v>101.60676995002022</v>
      </c>
      <c r="I42" s="13">
        <f t="shared" ref="I42:O42" si="6">I41/F41*100</f>
        <v>102.69245072517666</v>
      </c>
      <c r="J42" s="13">
        <f t="shared" si="6"/>
        <v>104.42763084331182</v>
      </c>
      <c r="K42" s="13">
        <f t="shared" si="6"/>
        <v>103.03295147522984</v>
      </c>
      <c r="L42" s="13">
        <f t="shared" si="6"/>
        <v>102.31772464516725</v>
      </c>
      <c r="M42" s="13">
        <f t="shared" si="6"/>
        <v>100.3989792770375</v>
      </c>
      <c r="N42" s="13">
        <f t="shared" si="6"/>
        <v>100.29349467310193</v>
      </c>
      <c r="O42" s="13">
        <f t="shared" si="6"/>
        <v>100.26513783608711</v>
      </c>
      <c r="P42" s="13">
        <f t="shared" si="4"/>
        <v>99.995248180430622</v>
      </c>
      <c r="Q42" s="13">
        <f>N42/F42*100</f>
        <v>99.890187758246</v>
      </c>
      <c r="R42" s="13">
        <f t="shared" si="5"/>
        <v>99.861944951642499</v>
      </c>
    </row>
    <row r="43" spans="1:20" ht="45" x14ac:dyDescent="0.25">
      <c r="A43" s="11" t="s">
        <v>41</v>
      </c>
      <c r="B43" s="8" t="s">
        <v>42</v>
      </c>
      <c r="C43" s="8">
        <v>17082.2</v>
      </c>
      <c r="D43" s="8">
        <v>17433.900000000001</v>
      </c>
      <c r="E43" s="9">
        <v>17073</v>
      </c>
      <c r="F43" s="8">
        <v>17662.7</v>
      </c>
      <c r="G43" s="8">
        <v>17723.599999999999</v>
      </c>
      <c r="H43" s="8">
        <v>18015.900000000001</v>
      </c>
      <c r="I43" s="8">
        <v>18208.400000000001</v>
      </c>
      <c r="J43" s="8">
        <v>18577.8</v>
      </c>
      <c r="K43" s="8">
        <v>18632</v>
      </c>
      <c r="L43" s="8">
        <v>18700.400000000001</v>
      </c>
      <c r="M43" s="8">
        <v>18822.8</v>
      </c>
      <c r="N43" s="8">
        <v>18857.900000000001</v>
      </c>
      <c r="O43" s="8">
        <v>18921.7</v>
      </c>
      <c r="P43" s="13">
        <f t="shared" si="4"/>
        <v>106.56807849309561</v>
      </c>
      <c r="Q43" s="13">
        <f>N43/F43*100</f>
        <v>106.76680235751046</v>
      </c>
      <c r="R43" s="13">
        <f t="shared" si="5"/>
        <v>107.12801553556363</v>
      </c>
    </row>
    <row r="44" spans="1:20" ht="30" x14ac:dyDescent="0.25">
      <c r="A44" s="11" t="s">
        <v>43</v>
      </c>
      <c r="B44" s="8" t="s">
        <v>9</v>
      </c>
      <c r="C44" s="12">
        <v>97.3</v>
      </c>
      <c r="D44" s="12">
        <v>108.4</v>
      </c>
      <c r="E44" s="12"/>
      <c r="F44" s="12">
        <v>105</v>
      </c>
      <c r="G44" s="12">
        <v>100.3</v>
      </c>
      <c r="H44" s="12">
        <v>101.9</v>
      </c>
      <c r="I44" s="12">
        <v>101.1</v>
      </c>
      <c r="J44" s="12">
        <v>101.9</v>
      </c>
      <c r="K44" s="12">
        <v>100.4</v>
      </c>
      <c r="L44" s="12">
        <v>100.4</v>
      </c>
      <c r="M44" s="12">
        <v>100.7</v>
      </c>
      <c r="N44" s="12">
        <v>100.2</v>
      </c>
      <c r="O44" s="12">
        <v>100.3</v>
      </c>
      <c r="P44" s="13">
        <f t="shared" si="4"/>
        <v>95.904761904761898</v>
      </c>
      <c r="Q44" s="13">
        <f>N44/F44*100</f>
        <v>95.428571428571431</v>
      </c>
      <c r="R44" s="13">
        <f t="shared" si="5"/>
        <v>95.523809523809518</v>
      </c>
    </row>
    <row r="45" spans="1:20" ht="30" x14ac:dyDescent="0.25">
      <c r="A45" s="11" t="s">
        <v>44</v>
      </c>
      <c r="B45" s="8" t="s">
        <v>45</v>
      </c>
      <c r="C45" s="8">
        <v>1040290</v>
      </c>
      <c r="D45" s="8">
        <v>1092178</v>
      </c>
      <c r="E45" s="9">
        <v>488555.7</v>
      </c>
      <c r="F45" s="8">
        <v>1036684</v>
      </c>
      <c r="G45" s="8">
        <v>1021092</v>
      </c>
      <c r="H45" s="8">
        <v>1053680</v>
      </c>
      <c r="I45" s="8">
        <v>1088710</v>
      </c>
      <c r="J45" s="8">
        <v>1043196</v>
      </c>
      <c r="K45" s="8">
        <v>1077987</v>
      </c>
      <c r="L45" s="8">
        <v>1117081</v>
      </c>
      <c r="M45" s="8">
        <v>1070414</v>
      </c>
      <c r="N45" s="8">
        <v>1115868</v>
      </c>
      <c r="O45" s="8">
        <v>1163146</v>
      </c>
      <c r="P45" s="13">
        <f t="shared" si="4"/>
        <v>103.25364334744242</v>
      </c>
      <c r="Q45" s="13">
        <f>N45/F45*100</f>
        <v>107.63820026160333</v>
      </c>
      <c r="R45" s="13">
        <f t="shared" si="5"/>
        <v>112.19870278696304</v>
      </c>
    </row>
    <row r="46" spans="1:20" ht="60" x14ac:dyDescent="0.25">
      <c r="A46" s="11" t="s">
        <v>46</v>
      </c>
      <c r="B46" s="8" t="s">
        <v>42</v>
      </c>
      <c r="C46" s="8">
        <v>17296.7</v>
      </c>
      <c r="D46" s="8">
        <v>18335</v>
      </c>
      <c r="E46" s="9">
        <v>17131</v>
      </c>
      <c r="F46" s="8">
        <v>18499</v>
      </c>
      <c r="G46" s="8">
        <v>18591</v>
      </c>
      <c r="H46" s="8">
        <v>19130</v>
      </c>
      <c r="I46" s="8">
        <v>19723</v>
      </c>
      <c r="J46" s="8">
        <v>18981</v>
      </c>
      <c r="K46" s="8">
        <v>19550</v>
      </c>
      <c r="L46" s="8">
        <v>20215</v>
      </c>
      <c r="M46" s="8">
        <v>19455</v>
      </c>
      <c r="N46" s="8">
        <v>20215</v>
      </c>
      <c r="O46" s="8">
        <v>21003</v>
      </c>
      <c r="P46" s="13">
        <f t="shared" si="4"/>
        <v>105.16784691064383</v>
      </c>
      <c r="Q46" s="13">
        <f>N46/H46*100</f>
        <v>105.67171981181392</v>
      </c>
      <c r="R46" s="13">
        <f t="shared" si="5"/>
        <v>113.53586680361101</v>
      </c>
    </row>
    <row r="47" spans="1:20" ht="45" x14ac:dyDescent="0.25">
      <c r="A47" s="11" t="s">
        <v>47</v>
      </c>
      <c r="B47" s="8" t="s">
        <v>9</v>
      </c>
      <c r="C47" s="8">
        <v>105.8</v>
      </c>
      <c r="D47" s="8">
        <v>106</v>
      </c>
      <c r="E47" s="9">
        <v>100.9</v>
      </c>
      <c r="F47" s="8">
        <v>100.9</v>
      </c>
      <c r="G47" s="8">
        <v>100.5</v>
      </c>
      <c r="H47" s="8">
        <v>103.4</v>
      </c>
      <c r="I47" s="8">
        <v>106.6</v>
      </c>
      <c r="J47" s="8">
        <v>102.1</v>
      </c>
      <c r="K47" s="8">
        <v>102.2</v>
      </c>
      <c r="L47" s="8">
        <v>102.5</v>
      </c>
      <c r="M47" s="8">
        <v>102.5</v>
      </c>
      <c r="N47" s="8">
        <v>103.4</v>
      </c>
      <c r="O47" s="8">
        <v>103.9</v>
      </c>
      <c r="P47" s="13">
        <f t="shared" si="4"/>
        <v>101.58572844400395</v>
      </c>
      <c r="Q47" s="13">
        <f>N47/F47*100</f>
        <v>102.47770069375619</v>
      </c>
      <c r="R47" s="13">
        <f t="shared" si="5"/>
        <v>102.97324083250743</v>
      </c>
      <c r="T47" s="7"/>
    </row>
    <row r="48" spans="1:20" x14ac:dyDescent="0.25">
      <c r="A48" s="8" t="s">
        <v>48</v>
      </c>
      <c r="B48" s="8" t="s">
        <v>9</v>
      </c>
      <c r="C48" s="12">
        <v>92.2</v>
      </c>
      <c r="D48" s="12">
        <v>98.9</v>
      </c>
      <c r="E48" s="12">
        <v>92.3</v>
      </c>
      <c r="F48" s="12">
        <v>96.7</v>
      </c>
      <c r="G48" s="12">
        <v>96.4</v>
      </c>
      <c r="H48" s="12">
        <v>97.1</v>
      </c>
      <c r="I48" s="12">
        <v>97.6</v>
      </c>
      <c r="J48" s="12">
        <v>97.5</v>
      </c>
      <c r="K48" s="12">
        <v>97.6</v>
      </c>
      <c r="L48" s="12">
        <v>97.6</v>
      </c>
      <c r="M48" s="12">
        <v>97.6</v>
      </c>
      <c r="N48" s="12">
        <v>97.6</v>
      </c>
      <c r="O48" s="12">
        <v>97.6</v>
      </c>
      <c r="P48" s="13">
        <f t="shared" si="4"/>
        <v>100.93071354705275</v>
      </c>
      <c r="Q48" s="13">
        <f>N48/F48*100</f>
        <v>100.93071354705275</v>
      </c>
      <c r="R48" s="13">
        <f t="shared" si="5"/>
        <v>100.93071354705275</v>
      </c>
    </row>
    <row r="49" spans="1:18" x14ac:dyDescent="0.25">
      <c r="A49" s="23" t="s">
        <v>49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10"/>
    </row>
    <row r="50" spans="1:18" x14ac:dyDescent="0.25">
      <c r="A50" s="8" t="s">
        <v>50</v>
      </c>
      <c r="B50" s="8" t="s">
        <v>13</v>
      </c>
      <c r="C50" s="8">
        <v>7896</v>
      </c>
      <c r="D50" s="8">
        <v>7862</v>
      </c>
      <c r="E50" s="9">
        <v>7849</v>
      </c>
      <c r="F50" s="8">
        <v>7831</v>
      </c>
      <c r="G50" s="8">
        <v>7786</v>
      </c>
      <c r="H50" s="8">
        <v>7816</v>
      </c>
      <c r="I50" s="8">
        <v>7827</v>
      </c>
      <c r="J50" s="8">
        <v>7788</v>
      </c>
      <c r="K50" s="8">
        <v>7818</v>
      </c>
      <c r="L50" s="8">
        <v>7829</v>
      </c>
      <c r="M50" s="8">
        <v>7795</v>
      </c>
      <c r="N50" s="8">
        <v>7828</v>
      </c>
      <c r="O50" s="8">
        <v>7831</v>
      </c>
      <c r="P50" s="13">
        <f>M50/F50*100</f>
        <v>99.540288596603247</v>
      </c>
      <c r="Q50" s="13">
        <f>N50/F50*100</f>
        <v>99.9616907163836</v>
      </c>
      <c r="R50" s="13">
        <f>O50/F50*100</f>
        <v>100</v>
      </c>
    </row>
    <row r="51" spans="1:18" ht="60" x14ac:dyDescent="0.25">
      <c r="A51" s="11" t="s">
        <v>51</v>
      </c>
      <c r="B51" s="8" t="s">
        <v>9</v>
      </c>
      <c r="C51" s="8">
        <v>2.2000000000000002</v>
      </c>
      <c r="D51" s="8">
        <v>2</v>
      </c>
      <c r="E51" s="9">
        <v>1.73</v>
      </c>
      <c r="F51" s="8">
        <v>1.9</v>
      </c>
      <c r="G51" s="8">
        <v>1.9</v>
      </c>
      <c r="H51" s="8">
        <v>1.7</v>
      </c>
      <c r="I51" s="8">
        <v>1.6</v>
      </c>
      <c r="J51" s="8">
        <v>1.9</v>
      </c>
      <c r="K51" s="8">
        <v>1.9</v>
      </c>
      <c r="L51" s="8">
        <v>1.9</v>
      </c>
      <c r="M51" s="8">
        <v>1.9</v>
      </c>
      <c r="N51" s="8">
        <v>1.9</v>
      </c>
      <c r="O51" s="8">
        <v>1.9</v>
      </c>
      <c r="P51" s="8"/>
      <c r="Q51" s="8"/>
      <c r="R51" s="8"/>
    </row>
    <row r="52" spans="1:18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</row>
  </sheetData>
  <mergeCells count="14">
    <mergeCell ref="M1:Q3"/>
    <mergeCell ref="A49:Q49"/>
    <mergeCell ref="G6:I6"/>
    <mergeCell ref="J6:L6"/>
    <mergeCell ref="M6:O6"/>
    <mergeCell ref="P6:R6"/>
    <mergeCell ref="E6:F6"/>
    <mergeCell ref="A6:A7"/>
    <mergeCell ref="A13:Q13"/>
    <mergeCell ref="A19:Q19"/>
    <mergeCell ref="A26:Q26"/>
    <mergeCell ref="A33:Q33"/>
    <mergeCell ref="A40:Q40"/>
    <mergeCell ref="A29:Q29"/>
  </mergeCells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ASUS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nashot</cp:lastModifiedBy>
  <cp:lastPrinted>2017-11-01T09:55:26Z</cp:lastPrinted>
  <dcterms:created xsi:type="dcterms:W3CDTF">2017-08-24T08:09:44Z</dcterms:created>
  <dcterms:modified xsi:type="dcterms:W3CDTF">2017-11-01T09:55:55Z</dcterms:modified>
</cp:coreProperties>
</file>