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23835" windowHeight="90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36" i="1" l="1"/>
  <c r="L36" i="1"/>
  <c r="K36" i="1"/>
  <c r="J36" i="1"/>
  <c r="I36" i="1"/>
  <c r="H36" i="1"/>
  <c r="G36" i="1"/>
  <c r="D36" i="1"/>
  <c r="O29" i="1"/>
  <c r="N29" i="1"/>
  <c r="O31" i="1"/>
  <c r="N31" i="1"/>
  <c r="O26" i="1"/>
  <c r="N26" i="1"/>
  <c r="O23" i="1" l="1"/>
  <c r="N23" i="1"/>
  <c r="O20" i="1" l="1"/>
  <c r="N20" i="1"/>
  <c r="O37" i="1" l="1"/>
  <c r="N37" i="1"/>
  <c r="O34" i="1" l="1"/>
  <c r="N34" i="1"/>
  <c r="M34" i="1"/>
  <c r="L34" i="1"/>
  <c r="K34" i="1"/>
  <c r="J34" i="1"/>
  <c r="I34" i="1"/>
  <c r="H34" i="1"/>
  <c r="G34" i="1"/>
  <c r="D34" i="1"/>
  <c r="O36" i="1" l="1"/>
  <c r="N14" i="1" l="1"/>
  <c r="O14" i="1"/>
  <c r="G15" i="1"/>
  <c r="H15" i="1"/>
  <c r="I15" i="1"/>
  <c r="J15" i="1"/>
  <c r="K15" i="1"/>
  <c r="L15" i="1"/>
  <c r="M15" i="1"/>
  <c r="D15" i="1" l="1"/>
  <c r="C15" i="1" l="1"/>
</calcChain>
</file>

<file path=xl/sharedStrings.xml><?xml version="1.0" encoding="utf-8"?>
<sst xmlns="http://schemas.openxmlformats.org/spreadsheetml/2006/main" count="83" uniqueCount="56">
  <si>
    <t>1 полугодие  отчет</t>
  </si>
  <si>
    <t>оценка</t>
  </si>
  <si>
    <t>Базовый сценарий</t>
  </si>
  <si>
    <t>Целевой сценарий</t>
  </si>
  <si>
    <t>Индекс потребительских цен</t>
  </si>
  <si>
    <t>к декабрю предыдущего года</t>
  </si>
  <si>
    <t>%</t>
  </si>
  <si>
    <t>Население</t>
  </si>
  <si>
    <t>Численность постоянного населения (среднегодовая)</t>
  </si>
  <si>
    <t>человек</t>
  </si>
  <si>
    <t>Темп роста</t>
  </si>
  <si>
    <t>Коэффициент естественного прироста (убыли) населения</t>
  </si>
  <si>
    <t>на 1000 человек</t>
  </si>
  <si>
    <t>Коэффициент миграционного прироста (убыли) населения</t>
  </si>
  <si>
    <t>Объем отгруженных товаров (работ, услуг) в сфере производства промышленной продукции по кругу крупных и средних организаций</t>
  </si>
  <si>
    <t>индекс промышленного производства к предыдущему году</t>
  </si>
  <si>
    <t>Сельское хозяйства</t>
  </si>
  <si>
    <t>в действующих ценах, млн .руб.</t>
  </si>
  <si>
    <t>Индекс физического объема к предыдущему году</t>
  </si>
  <si>
    <t>Инвестиции</t>
  </si>
  <si>
    <t>Инвестиции в основной капитал (без субъектов малого предпринимательства и инвестиций, не наблюдаемых прямыми статистическими методами)</t>
  </si>
  <si>
    <t>в действующих ценах, млн. руб</t>
  </si>
  <si>
    <t>Объем платных услуг населению</t>
  </si>
  <si>
    <t>Темп роста (снижения) в действующих ценах</t>
  </si>
  <si>
    <t>рублей</t>
  </si>
  <si>
    <t>Фонд оплаты труда по кругу крупных и средних предприятий</t>
  </si>
  <si>
    <t>тыс. руб.</t>
  </si>
  <si>
    <t>Среднемесячная начисленная заработная плата в расчете на одного работника крупных и средних предприятий</t>
  </si>
  <si>
    <t>Темп роста заработной платы работников по кругу крупных и средних предприятий</t>
  </si>
  <si>
    <t>Труд и занятость</t>
  </si>
  <si>
    <t>Численность занятых в экономике</t>
  </si>
  <si>
    <t>Уровень  зарегистрированной безработицы к экономически  активному населению (на конец периода)</t>
  </si>
  <si>
    <t>Наименование показателя</t>
  </si>
  <si>
    <t>1 вариант</t>
  </si>
  <si>
    <t>2 вариант</t>
  </si>
  <si>
    <t>Оборот розничной торговли (не полный круг)</t>
  </si>
  <si>
    <t xml:space="preserve">1 полу-годие </t>
  </si>
  <si>
    <t>Промышленное производство</t>
  </si>
  <si>
    <t>Прогноз 2021</t>
  </si>
  <si>
    <t>Объем продукции сельского хозяйства во всех категориях хозяйств</t>
  </si>
  <si>
    <t>Темп роста ФОТ</t>
  </si>
  <si>
    <t>Прогноз 2022</t>
  </si>
  <si>
    <t>в действующих ценах, млн. рублей</t>
  </si>
  <si>
    <t>Торговля и услуги населению</t>
  </si>
  <si>
    <t>Темп роста оборота розничной торговли, в % к предыдущему году</t>
  </si>
  <si>
    <t xml:space="preserve">Приложение № 1 
к постановлению Администрации района 
от __________ № ____
</t>
  </si>
  <si>
    <t>Единица измере -ния</t>
  </si>
  <si>
    <t>Основные показатели среднесрочного прогноза социально-экономического развития муниципального образоввния Поспелихинский район Алтайского края  на 2020 год и прогнозные периоды 2021-2023 годы</t>
  </si>
  <si>
    <t>2020 год</t>
  </si>
  <si>
    <t>Прогноз 2023</t>
  </si>
  <si>
    <t>2023 к 2020 %</t>
  </si>
  <si>
    <t>в действующих ценах, млн. рублей.</t>
  </si>
  <si>
    <t>в среднем за год</t>
  </si>
  <si>
    <t>отчет</t>
  </si>
  <si>
    <t>2018 год</t>
  </si>
  <si>
    <t xml:space="preserve">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</si>
</sst>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Border="1"/>
    <xf numFmtId="0" fontId="0" fillId="0" borderId="0" xfId="0" applyBorder="1" applyAlignment="1">
      <alignment vertical="center" wrapText="1"/>
    </xf>
    <xf numFmtId="0" fontId="2" fillId="0" borderId="0" xfId="0" applyFont="1" applyBorder="1"/>
    <xf numFmtId="0" fontId="0" fillId="2" borderId="0" xfId="0" applyFill="1"/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/>
    </xf>
    <xf numFmtId="164" fontId="6" fillId="0" borderId="8" xfId="0" applyNumberFormat="1" applyFont="1" applyFill="1" applyBorder="1" applyAlignment="1">
      <alignment horizontal="center"/>
    </xf>
    <xf numFmtId="164" fontId="6" fillId="0" borderId="9" xfId="0" applyNumberFormat="1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/>
    </xf>
    <xf numFmtId="164" fontId="6" fillId="0" borderId="11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wrapText="1"/>
    </xf>
    <xf numFmtId="164" fontId="6" fillId="0" borderId="14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/>
    </xf>
    <xf numFmtId="0" fontId="6" fillId="0" borderId="12" xfId="0" applyFont="1" applyFill="1" applyBorder="1" applyAlignment="1">
      <alignment horizontal="center" vertical="center"/>
    </xf>
    <xf numFmtId="0" fontId="0" fillId="0" borderId="0" xfId="0" applyFill="1"/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abSelected="1" topLeftCell="A30" zoomScaleNormal="100" workbookViewId="0">
      <selection activeCell="F43" sqref="F43"/>
    </sheetView>
  </sheetViews>
  <sheetFormatPr defaultRowHeight="15" x14ac:dyDescent="0.25"/>
  <cols>
    <col min="1" max="1" width="35.42578125" customWidth="1"/>
    <col min="2" max="2" width="11.42578125" customWidth="1"/>
    <col min="3" max="3" width="10.7109375" customWidth="1"/>
    <col min="4" max="4" width="9.5703125" customWidth="1"/>
    <col min="5" max="5" width="2.28515625" hidden="1" customWidth="1"/>
    <col min="6" max="6" width="9.5703125" customWidth="1"/>
    <col min="7" max="8" width="9.85546875" customWidth="1"/>
    <col min="9" max="9" width="10.7109375" customWidth="1"/>
    <col min="10" max="10" width="9.7109375" customWidth="1"/>
    <col min="11" max="11" width="10.28515625" customWidth="1"/>
    <col min="12" max="12" width="10.42578125" customWidth="1"/>
    <col min="13" max="13" width="10" customWidth="1"/>
    <col min="14" max="14" width="11" customWidth="1"/>
    <col min="15" max="15" width="11.28515625" customWidth="1"/>
    <col min="16" max="16" width="9.140625" hidden="1" customWidth="1"/>
  </cols>
  <sheetData>
    <row r="1" spans="1:21" ht="35.25" customHeight="1" x14ac:dyDescent="0.25">
      <c r="J1" s="1"/>
      <c r="L1" s="72" t="s">
        <v>45</v>
      </c>
      <c r="M1" s="73"/>
      <c r="N1" s="73"/>
      <c r="O1" s="73"/>
    </row>
    <row r="2" spans="1:21" ht="18.75" customHeight="1" x14ac:dyDescent="0.25">
      <c r="J2" s="1"/>
      <c r="L2" s="73"/>
      <c r="M2" s="73"/>
      <c r="N2" s="73"/>
      <c r="O2" s="73"/>
    </row>
    <row r="3" spans="1:21" ht="41.25" customHeight="1" x14ac:dyDescent="0.25">
      <c r="J3" s="1"/>
      <c r="L3" s="73"/>
      <c r="M3" s="73"/>
      <c r="N3" s="73"/>
      <c r="O3" s="73"/>
    </row>
    <row r="4" spans="1:21" ht="45.75" customHeight="1" x14ac:dyDescent="0.25">
      <c r="B4" s="56" t="s">
        <v>47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21" ht="32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21" ht="43.5" customHeight="1" x14ac:dyDescent="0.25">
      <c r="A6" s="66" t="s">
        <v>32</v>
      </c>
      <c r="B6" s="69" t="s">
        <v>46</v>
      </c>
      <c r="C6" s="6" t="s">
        <v>54</v>
      </c>
      <c r="D6" s="6" t="s">
        <v>55</v>
      </c>
      <c r="E6" s="61" t="s">
        <v>48</v>
      </c>
      <c r="F6" s="62"/>
      <c r="G6" s="63"/>
      <c r="H6" s="74" t="s">
        <v>38</v>
      </c>
      <c r="I6" s="75"/>
      <c r="J6" s="74" t="s">
        <v>41</v>
      </c>
      <c r="K6" s="76"/>
      <c r="L6" s="74" t="s">
        <v>49</v>
      </c>
      <c r="M6" s="75"/>
      <c r="N6" s="74" t="s">
        <v>50</v>
      </c>
      <c r="O6" s="76"/>
    </row>
    <row r="7" spans="1:21" ht="25.5" x14ac:dyDescent="0.25">
      <c r="A7" s="67"/>
      <c r="B7" s="70"/>
      <c r="C7" s="10" t="s">
        <v>53</v>
      </c>
      <c r="D7" s="10" t="s">
        <v>53</v>
      </c>
      <c r="E7" s="10" t="s">
        <v>0</v>
      </c>
      <c r="F7" s="11" t="s">
        <v>36</v>
      </c>
      <c r="G7" s="10" t="s">
        <v>1</v>
      </c>
      <c r="H7" s="10" t="s">
        <v>33</v>
      </c>
      <c r="I7" s="10" t="s">
        <v>34</v>
      </c>
      <c r="J7" s="10" t="s">
        <v>33</v>
      </c>
      <c r="K7" s="10" t="s">
        <v>34</v>
      </c>
      <c r="L7" s="10" t="s">
        <v>33</v>
      </c>
      <c r="M7" s="10" t="s">
        <v>34</v>
      </c>
      <c r="N7" s="10" t="s">
        <v>33</v>
      </c>
      <c r="O7" s="10" t="s">
        <v>34</v>
      </c>
    </row>
    <row r="8" spans="1:21" ht="24" x14ac:dyDescent="0.25">
      <c r="A8" s="68"/>
      <c r="B8" s="71"/>
      <c r="C8" s="5"/>
      <c r="D8" s="5"/>
      <c r="E8" s="5"/>
      <c r="F8" s="5"/>
      <c r="G8" s="5"/>
      <c r="H8" s="8" t="s">
        <v>2</v>
      </c>
      <c r="I8" s="9" t="s">
        <v>3</v>
      </c>
      <c r="J8" s="8" t="s">
        <v>2</v>
      </c>
      <c r="K8" s="9" t="s">
        <v>3</v>
      </c>
      <c r="L8" s="8" t="s">
        <v>2</v>
      </c>
      <c r="M8" s="9" t="s">
        <v>3</v>
      </c>
      <c r="N8" s="8" t="s">
        <v>2</v>
      </c>
      <c r="O8" s="9" t="s">
        <v>3</v>
      </c>
      <c r="P8" s="1"/>
      <c r="Q8" s="2"/>
      <c r="R8" s="1"/>
    </row>
    <row r="9" spans="1:21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1"/>
      <c r="Q9" s="1"/>
      <c r="R9" s="1"/>
      <c r="S9" s="1"/>
      <c r="T9" s="1"/>
      <c r="U9" s="1"/>
    </row>
    <row r="10" spans="1:21" x14ac:dyDescent="0.25">
      <c r="A10" s="58" t="s">
        <v>4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60"/>
      <c r="P10" s="1"/>
      <c r="Q10" s="1"/>
      <c r="R10" s="1"/>
      <c r="S10" s="1"/>
      <c r="T10" s="1"/>
      <c r="U10" s="1"/>
    </row>
    <row r="11" spans="1:21" x14ac:dyDescent="0.25">
      <c r="A11" s="12" t="s">
        <v>5</v>
      </c>
      <c r="B11" s="13" t="s">
        <v>6</v>
      </c>
      <c r="C11" s="14">
        <v>104.1</v>
      </c>
      <c r="D11" s="14">
        <v>103.3</v>
      </c>
      <c r="E11" s="14">
        <v>0</v>
      </c>
      <c r="F11" s="14">
        <v>103.1</v>
      </c>
      <c r="G11" s="14">
        <v>103.7</v>
      </c>
      <c r="H11" s="14">
        <v>104</v>
      </c>
      <c r="I11" s="14">
        <v>104</v>
      </c>
      <c r="J11" s="14">
        <v>104</v>
      </c>
      <c r="K11" s="14">
        <v>104</v>
      </c>
      <c r="L11" s="15">
        <v>104</v>
      </c>
      <c r="M11" s="15">
        <v>104</v>
      </c>
      <c r="N11" s="15">
        <v>112.5</v>
      </c>
      <c r="O11" s="15">
        <v>112.5</v>
      </c>
    </row>
    <row r="12" spans="1:21" x14ac:dyDescent="0.25">
      <c r="A12" s="12" t="s">
        <v>52</v>
      </c>
      <c r="B12" s="13" t="s">
        <v>6</v>
      </c>
      <c r="C12" s="14">
        <v>102.7</v>
      </c>
      <c r="D12" s="14">
        <v>104.5</v>
      </c>
      <c r="E12" s="14">
        <v>0</v>
      </c>
      <c r="F12" s="14">
        <v>100.5</v>
      </c>
      <c r="G12" s="14">
        <v>103.3</v>
      </c>
      <c r="H12" s="14">
        <v>103.6</v>
      </c>
      <c r="I12" s="14">
        <v>103.7</v>
      </c>
      <c r="J12" s="14">
        <v>104</v>
      </c>
      <c r="K12" s="14">
        <v>104</v>
      </c>
      <c r="L12" s="15">
        <v>104</v>
      </c>
      <c r="M12" s="15">
        <v>104</v>
      </c>
      <c r="N12" s="15">
        <v>111.2</v>
      </c>
      <c r="O12" s="15">
        <v>112.2</v>
      </c>
    </row>
    <row r="13" spans="1:21" ht="15.75" thickBot="1" x14ac:dyDescent="0.3">
      <c r="A13" s="64" t="s">
        <v>7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</row>
    <row r="14" spans="1:21" ht="27.75" customHeight="1" x14ac:dyDescent="0.25">
      <c r="A14" s="16" t="s">
        <v>8</v>
      </c>
      <c r="B14" s="17" t="s">
        <v>9</v>
      </c>
      <c r="C14" s="18">
        <v>22998</v>
      </c>
      <c r="D14" s="18">
        <v>22695</v>
      </c>
      <c r="E14" s="18"/>
      <c r="F14" s="18">
        <v>22534</v>
      </c>
      <c r="G14" s="18">
        <v>22387</v>
      </c>
      <c r="H14" s="18">
        <v>22102</v>
      </c>
      <c r="I14" s="18">
        <v>22107</v>
      </c>
      <c r="J14" s="18">
        <v>21835</v>
      </c>
      <c r="K14" s="18">
        <v>21850</v>
      </c>
      <c r="L14" s="18">
        <v>21582</v>
      </c>
      <c r="M14" s="18">
        <v>21607</v>
      </c>
      <c r="N14" s="19">
        <f>L14/G14*100</f>
        <v>96.40416313038817</v>
      </c>
      <c r="O14" s="20">
        <f>M14/G14*100</f>
        <v>96.51583508286059</v>
      </c>
    </row>
    <row r="15" spans="1:21" hidden="1" x14ac:dyDescent="0.25">
      <c r="A15" s="21" t="s">
        <v>10</v>
      </c>
      <c r="B15" s="13" t="s">
        <v>6</v>
      </c>
      <c r="C15" s="22">
        <f t="shared" ref="C15" si="0">D15</f>
        <v>98.682494129924336</v>
      </c>
      <c r="D15" s="22">
        <f>D14/C14*100</f>
        <v>98.682494129924336</v>
      </c>
      <c r="E15" s="13">
        <v>98.8</v>
      </c>
      <c r="F15" s="13">
        <v>99.6</v>
      </c>
      <c r="G15" s="22">
        <f>G14/D14*100</f>
        <v>98.642872879488877</v>
      </c>
      <c r="H15" s="22">
        <f>H14/G14*100</f>
        <v>98.726939741814448</v>
      </c>
      <c r="I15" s="22">
        <f>I14/G14*100</f>
        <v>98.749274132308926</v>
      </c>
      <c r="J15" s="22">
        <f>J14/H14*100</f>
        <v>98.791964528097012</v>
      </c>
      <c r="K15" s="22">
        <f>K14/I14*100</f>
        <v>98.837472293843575</v>
      </c>
      <c r="L15" s="22">
        <f>L14/J14*100</f>
        <v>98.841309823677577</v>
      </c>
      <c r="M15" s="22">
        <f>M14/K14*100</f>
        <v>98.887871853546912</v>
      </c>
      <c r="N15" s="13"/>
      <c r="O15" s="23"/>
    </row>
    <row r="16" spans="1:21" ht="30" hidden="1" x14ac:dyDescent="0.25">
      <c r="A16" s="24" t="s">
        <v>11</v>
      </c>
      <c r="B16" s="25" t="s">
        <v>12</v>
      </c>
      <c r="C16" s="13">
        <v>-4.2</v>
      </c>
      <c r="D16" s="13">
        <v>-2.7</v>
      </c>
      <c r="E16" s="13">
        <v>-2.4</v>
      </c>
      <c r="F16" s="13">
        <v>-1.7</v>
      </c>
      <c r="G16" s="13">
        <v>-0.35</v>
      </c>
      <c r="H16" s="13">
        <v>-3.6</v>
      </c>
      <c r="I16" s="13">
        <v>-3.5</v>
      </c>
      <c r="J16" s="13">
        <v>-3.5</v>
      </c>
      <c r="K16" s="13">
        <v>-3.1</v>
      </c>
      <c r="L16" s="13">
        <v>-2.8</v>
      </c>
      <c r="M16" s="13">
        <v>-2.6</v>
      </c>
      <c r="N16" s="13"/>
      <c r="O16" s="23"/>
    </row>
    <row r="17" spans="1:20" ht="30.75" hidden="1" thickBot="1" x14ac:dyDescent="0.3">
      <c r="A17" s="26" t="s">
        <v>13</v>
      </c>
      <c r="B17" s="27" t="s">
        <v>12</v>
      </c>
      <c r="C17" s="28">
        <v>-5.0599999999999996</v>
      </c>
      <c r="D17" s="28">
        <v>0.52</v>
      </c>
      <c r="E17" s="28">
        <v>-42.7</v>
      </c>
      <c r="F17" s="28">
        <v>-3.86</v>
      </c>
      <c r="G17" s="28">
        <v>-3.34</v>
      </c>
      <c r="H17" s="28">
        <v>-3.39</v>
      </c>
      <c r="I17" s="28">
        <v>-3.22</v>
      </c>
      <c r="J17" s="28">
        <v>-3.52</v>
      </c>
      <c r="K17" s="28">
        <v>-3.3</v>
      </c>
      <c r="L17" s="28">
        <v>-3.63</v>
      </c>
      <c r="M17" s="28">
        <v>-3.36</v>
      </c>
      <c r="N17" s="28"/>
      <c r="O17" s="29"/>
    </row>
    <row r="18" spans="1:20" ht="15.75" thickBot="1" x14ac:dyDescent="0.3">
      <c r="A18" s="54" t="s">
        <v>37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</row>
    <row r="19" spans="1:20" ht="75" x14ac:dyDescent="0.25">
      <c r="A19" s="30" t="s">
        <v>14</v>
      </c>
      <c r="B19" s="31" t="s">
        <v>51</v>
      </c>
      <c r="C19" s="17">
        <v>1226.79</v>
      </c>
      <c r="D19" s="17">
        <v>1416.9</v>
      </c>
      <c r="E19" s="17"/>
      <c r="F19" s="17">
        <v>896.32</v>
      </c>
      <c r="G19" s="17">
        <v>1423.47</v>
      </c>
      <c r="H19" s="17">
        <v>1444.95</v>
      </c>
      <c r="I19" s="17">
        <v>1462.26</v>
      </c>
      <c r="J19" s="17">
        <v>1475.38</v>
      </c>
      <c r="K19" s="17">
        <v>1501.23</v>
      </c>
      <c r="L19" s="17">
        <v>1515.71</v>
      </c>
      <c r="M19" s="17">
        <v>1551.73</v>
      </c>
      <c r="N19" s="32"/>
      <c r="O19" s="33"/>
    </row>
    <row r="20" spans="1:20" ht="30.75" thickBot="1" x14ac:dyDescent="0.3">
      <c r="A20" s="34" t="s">
        <v>15</v>
      </c>
      <c r="B20" s="35" t="s">
        <v>6</v>
      </c>
      <c r="C20" s="35">
        <v>105.5</v>
      </c>
      <c r="D20" s="35">
        <v>115.3</v>
      </c>
      <c r="E20" s="35">
        <v>74.8</v>
      </c>
      <c r="F20" s="35">
        <v>128.6</v>
      </c>
      <c r="G20" s="35">
        <v>97.4</v>
      </c>
      <c r="H20" s="35">
        <v>95.9</v>
      </c>
      <c r="I20" s="35">
        <v>99.6</v>
      </c>
      <c r="J20" s="35">
        <v>96.1</v>
      </c>
      <c r="K20" s="35">
        <v>98.7</v>
      </c>
      <c r="L20" s="35">
        <v>96.6</v>
      </c>
      <c r="M20" s="35">
        <v>99.1</v>
      </c>
      <c r="N20" s="36">
        <f>L20/G20*100</f>
        <v>99.178644763860362</v>
      </c>
      <c r="O20" s="37">
        <f>M20/G20*100</f>
        <v>101.7453798767967</v>
      </c>
    </row>
    <row r="21" spans="1:20" s="4" customFormat="1" ht="17.25" customHeight="1" thickBot="1" x14ac:dyDescent="0.3">
      <c r="A21" s="65" t="s">
        <v>16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</row>
    <row r="22" spans="1:20" ht="60" customHeight="1" x14ac:dyDescent="0.25">
      <c r="A22" s="51" t="s">
        <v>39</v>
      </c>
      <c r="B22" s="47" t="s">
        <v>17</v>
      </c>
      <c r="C22" s="48">
        <v>3062.8</v>
      </c>
      <c r="D22" s="48">
        <v>2857.4</v>
      </c>
      <c r="E22" s="48"/>
      <c r="F22" s="48">
        <v>1573.53</v>
      </c>
      <c r="G22" s="48">
        <v>2285.3000000000002</v>
      </c>
      <c r="H22" s="48">
        <v>2628.3</v>
      </c>
      <c r="I22" s="48">
        <v>2649.7</v>
      </c>
      <c r="J22" s="48">
        <v>2733.5</v>
      </c>
      <c r="K22" s="48">
        <v>2755.9</v>
      </c>
      <c r="L22" s="48">
        <v>2856.7</v>
      </c>
      <c r="M22" s="48">
        <v>2885.9</v>
      </c>
      <c r="N22" s="49"/>
      <c r="O22" s="49"/>
    </row>
    <row r="23" spans="1:20" ht="30.75" thickBot="1" x14ac:dyDescent="0.3">
      <c r="A23" s="50" t="s">
        <v>18</v>
      </c>
      <c r="B23" s="35" t="s">
        <v>6</v>
      </c>
      <c r="C23" s="35">
        <v>103.6</v>
      </c>
      <c r="D23" s="35">
        <v>103.78</v>
      </c>
      <c r="E23" s="35"/>
      <c r="F23" s="35">
        <v>104.6</v>
      </c>
      <c r="G23" s="35">
        <v>77.5</v>
      </c>
      <c r="H23" s="35">
        <v>110.8</v>
      </c>
      <c r="I23" s="35">
        <v>111.7</v>
      </c>
      <c r="J23" s="35">
        <v>100.1</v>
      </c>
      <c r="K23" s="35">
        <v>100.3</v>
      </c>
      <c r="L23" s="35">
        <v>100.4</v>
      </c>
      <c r="M23" s="35">
        <v>100.6</v>
      </c>
      <c r="N23" s="36">
        <f>L23/G23*100</f>
        <v>129.54838709677421</v>
      </c>
      <c r="O23" s="36">
        <f>M23/G23*100</f>
        <v>129.80645161290323</v>
      </c>
      <c r="P23" s="4"/>
      <c r="Q23" s="4"/>
      <c r="R23" s="4"/>
      <c r="S23" s="4"/>
      <c r="T23" s="4"/>
    </row>
    <row r="24" spans="1:20" ht="15.75" thickBot="1" x14ac:dyDescent="0.3">
      <c r="A24" s="53" t="s">
        <v>19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4"/>
      <c r="Q24" s="4"/>
      <c r="R24" s="4"/>
      <c r="S24" s="4"/>
      <c r="T24" s="4"/>
    </row>
    <row r="25" spans="1:20" ht="75" x14ac:dyDescent="0.25">
      <c r="A25" s="16" t="s">
        <v>20</v>
      </c>
      <c r="B25" s="31" t="s">
        <v>21</v>
      </c>
      <c r="C25" s="17">
        <v>646.4</v>
      </c>
      <c r="D25" s="17">
        <v>611.70000000000005</v>
      </c>
      <c r="E25" s="17">
        <v>93.8</v>
      </c>
      <c r="F25" s="17">
        <v>241.82</v>
      </c>
      <c r="G25" s="17">
        <v>634.5</v>
      </c>
      <c r="H25" s="17">
        <v>641.6</v>
      </c>
      <c r="I25" s="17">
        <v>647.20000000000005</v>
      </c>
      <c r="J25" s="17">
        <v>648.5</v>
      </c>
      <c r="K25" s="17">
        <v>652.20000000000005</v>
      </c>
      <c r="L25" s="17">
        <v>653.79999999999995</v>
      </c>
      <c r="M25" s="17">
        <v>657</v>
      </c>
      <c r="N25" s="32"/>
      <c r="O25" s="33"/>
      <c r="P25" s="4"/>
      <c r="Q25" s="4"/>
      <c r="R25" s="4"/>
      <c r="S25" s="4"/>
      <c r="T25" s="4"/>
    </row>
    <row r="26" spans="1:20" ht="30.75" thickBot="1" x14ac:dyDescent="0.3">
      <c r="A26" s="34" t="s">
        <v>18</v>
      </c>
      <c r="B26" s="35" t="s">
        <v>6</v>
      </c>
      <c r="C26" s="35">
        <v>139.9</v>
      </c>
      <c r="D26" s="35">
        <v>99</v>
      </c>
      <c r="E26" s="35">
        <v>78.400000000000006</v>
      </c>
      <c r="F26" s="35">
        <v>73.7</v>
      </c>
      <c r="G26" s="35">
        <v>93.6</v>
      </c>
      <c r="H26" s="35">
        <v>95.8</v>
      </c>
      <c r="I26" s="35">
        <v>97</v>
      </c>
      <c r="J26" s="35">
        <v>96.1</v>
      </c>
      <c r="K26" s="35">
        <v>96.1</v>
      </c>
      <c r="L26" s="35">
        <v>96.2</v>
      </c>
      <c r="M26" s="35">
        <v>96.1</v>
      </c>
      <c r="N26" s="36">
        <f>L26/G26*100</f>
        <v>102.77777777777779</v>
      </c>
      <c r="O26" s="37">
        <f>M26/G26*100</f>
        <v>102.67094017094016</v>
      </c>
    </row>
    <row r="27" spans="1:20" ht="15.75" thickBot="1" x14ac:dyDescent="0.3">
      <c r="A27" s="52" t="s">
        <v>43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20" ht="75" x14ac:dyDescent="0.25">
      <c r="A28" s="30" t="s">
        <v>35</v>
      </c>
      <c r="B28" s="31" t="s">
        <v>42</v>
      </c>
      <c r="C28" s="17">
        <v>1134.5</v>
      </c>
      <c r="D28" s="17">
        <v>1460.7</v>
      </c>
      <c r="E28" s="17">
        <v>1579537</v>
      </c>
      <c r="F28" s="17">
        <v>728.1</v>
      </c>
      <c r="G28" s="17">
        <v>1752.8</v>
      </c>
      <c r="H28" s="17">
        <v>1805.4</v>
      </c>
      <c r="I28" s="17">
        <v>1807.1</v>
      </c>
      <c r="J28" s="17">
        <v>1863.2</v>
      </c>
      <c r="K28" s="17">
        <v>1866.7</v>
      </c>
      <c r="L28" s="17">
        <v>1924.7</v>
      </c>
      <c r="M28" s="17">
        <v>1930.2</v>
      </c>
      <c r="N28" s="32"/>
      <c r="O28" s="33"/>
    </row>
    <row r="29" spans="1:20" ht="30.75" thickBot="1" x14ac:dyDescent="0.3">
      <c r="A29" s="38" t="s">
        <v>44</v>
      </c>
      <c r="B29" s="35" t="s">
        <v>6</v>
      </c>
      <c r="C29" s="35">
        <v>105.7</v>
      </c>
      <c r="D29" s="35">
        <v>128.6</v>
      </c>
      <c r="E29" s="35">
        <v>95.8</v>
      </c>
      <c r="F29" s="35">
        <v>112.3</v>
      </c>
      <c r="G29" s="35">
        <v>120</v>
      </c>
      <c r="H29" s="35">
        <v>103</v>
      </c>
      <c r="I29" s="35">
        <v>103.1</v>
      </c>
      <c r="J29" s="35">
        <v>103.2</v>
      </c>
      <c r="K29" s="35">
        <v>103.3</v>
      </c>
      <c r="L29" s="35">
        <v>103.3</v>
      </c>
      <c r="M29" s="35">
        <v>103.4</v>
      </c>
      <c r="N29" s="36">
        <f>L28/G28*100</f>
        <v>109.80716567777272</v>
      </c>
      <c r="O29" s="37">
        <f>M28/G28*100</f>
        <v>110.12094933820174</v>
      </c>
    </row>
    <row r="30" spans="1:20" ht="75" x14ac:dyDescent="0.25">
      <c r="A30" s="39" t="s">
        <v>22</v>
      </c>
      <c r="B30" s="31" t="s">
        <v>42</v>
      </c>
      <c r="C30" s="17">
        <v>211.31</v>
      </c>
      <c r="D30" s="17">
        <v>69.69</v>
      </c>
      <c r="E30" s="17">
        <v>764430</v>
      </c>
      <c r="F30" s="17">
        <v>85.2</v>
      </c>
      <c r="G30" s="17">
        <v>111.5</v>
      </c>
      <c r="H30" s="17">
        <v>112.5</v>
      </c>
      <c r="I30" s="17">
        <v>113.1</v>
      </c>
      <c r="J30" s="17">
        <v>113.8</v>
      </c>
      <c r="K30" s="17">
        <v>114.7</v>
      </c>
      <c r="L30" s="17">
        <v>114.1</v>
      </c>
      <c r="M30" s="17">
        <v>115.3</v>
      </c>
      <c r="N30" s="32"/>
      <c r="O30" s="33"/>
    </row>
    <row r="31" spans="1:20" ht="30" customHeight="1" thickBot="1" x14ac:dyDescent="0.3">
      <c r="A31" s="38" t="s">
        <v>23</v>
      </c>
      <c r="B31" s="35" t="s">
        <v>6</v>
      </c>
      <c r="C31" s="35">
        <v>134.19999999999999</v>
      </c>
      <c r="D31" s="35">
        <v>33</v>
      </c>
      <c r="E31" s="35">
        <v>105.1</v>
      </c>
      <c r="F31" s="35">
        <v>110</v>
      </c>
      <c r="G31" s="35">
        <v>160</v>
      </c>
      <c r="H31" s="35">
        <v>100.9</v>
      </c>
      <c r="I31" s="35">
        <v>101.4</v>
      </c>
      <c r="J31" s="35">
        <v>101.2</v>
      </c>
      <c r="K31" s="35">
        <v>101.4</v>
      </c>
      <c r="L31" s="35">
        <v>100.3</v>
      </c>
      <c r="M31" s="35">
        <v>100.5</v>
      </c>
      <c r="N31" s="40">
        <f>L30/G30*100</f>
        <v>102.33183856502241</v>
      </c>
      <c r="O31" s="41">
        <f>M30/G30*100</f>
        <v>103.40807174887891</v>
      </c>
    </row>
    <row r="32" spans="1:20" ht="15.75" thickBot="1" x14ac:dyDescent="0.3">
      <c r="A32" s="52" t="s">
        <v>29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8" ht="30" x14ac:dyDescent="0.25">
      <c r="A33" s="16" t="s">
        <v>25</v>
      </c>
      <c r="B33" s="17" t="s">
        <v>26</v>
      </c>
      <c r="C33" s="17">
        <v>1218757.5</v>
      </c>
      <c r="D33" s="17">
        <v>1294886.2</v>
      </c>
      <c r="E33" s="17">
        <v>488555.7</v>
      </c>
      <c r="F33" s="17">
        <v>689412.7</v>
      </c>
      <c r="G33" s="17">
        <v>1421575.1</v>
      </c>
      <c r="H33" s="17">
        <v>1438572.6</v>
      </c>
      <c r="I33" s="17">
        <v>1455916.8</v>
      </c>
      <c r="J33" s="17">
        <v>1492334.4</v>
      </c>
      <c r="K33" s="17">
        <v>1524727.8</v>
      </c>
      <c r="L33" s="17">
        <v>1504713.6</v>
      </c>
      <c r="M33" s="17">
        <v>1544794.1</v>
      </c>
      <c r="N33" s="32"/>
      <c r="O33" s="33"/>
    </row>
    <row r="34" spans="1:18" ht="15.75" thickBot="1" x14ac:dyDescent="0.3">
      <c r="A34" s="34" t="s">
        <v>40</v>
      </c>
      <c r="B34" s="35" t="s">
        <v>6</v>
      </c>
      <c r="C34" s="36">
        <v>101.9</v>
      </c>
      <c r="D34" s="36">
        <f>D33/C33*100</f>
        <v>106.2464189963959</v>
      </c>
      <c r="E34" s="36"/>
      <c r="F34" s="36">
        <v>114.8</v>
      </c>
      <c r="G34" s="36">
        <f>G33/D33*100</f>
        <v>109.78378640532273</v>
      </c>
      <c r="H34" s="36">
        <f>H33/G33*100</f>
        <v>101.19568076283836</v>
      </c>
      <c r="I34" s="36">
        <f>I33/G33*100</f>
        <v>102.41574996635774</v>
      </c>
      <c r="J34" s="36">
        <f>J33/H33*100</f>
        <v>103.73716279595482</v>
      </c>
      <c r="K34" s="36">
        <f>K33/I33*100</f>
        <v>104.72630029408275</v>
      </c>
      <c r="L34" s="36">
        <f>L33/J33*100</f>
        <v>100.82951917479086</v>
      </c>
      <c r="M34" s="36">
        <f>M33/K33*100</f>
        <v>101.31605785635966</v>
      </c>
      <c r="N34" s="36">
        <f>L33/G33*100</f>
        <v>105.84833682019332</v>
      </c>
      <c r="O34" s="37">
        <f>M33/G33*100</f>
        <v>108.66777984504652</v>
      </c>
      <c r="Q34" s="1"/>
      <c r="R34" s="1"/>
    </row>
    <row r="35" spans="1:18" ht="60" x14ac:dyDescent="0.25">
      <c r="A35" s="16" t="s">
        <v>27</v>
      </c>
      <c r="B35" s="17" t="s">
        <v>24</v>
      </c>
      <c r="C35" s="17">
        <v>23009.3</v>
      </c>
      <c r="D35" s="17">
        <v>25250.3</v>
      </c>
      <c r="E35" s="17">
        <v>17131</v>
      </c>
      <c r="F35" s="17">
        <v>26730.1</v>
      </c>
      <c r="G35" s="17">
        <v>27776</v>
      </c>
      <c r="H35" s="17">
        <v>28887</v>
      </c>
      <c r="I35" s="17">
        <v>29165</v>
      </c>
      <c r="J35" s="17">
        <v>30332</v>
      </c>
      <c r="K35" s="17">
        <v>30915</v>
      </c>
      <c r="L35" s="17">
        <v>32152</v>
      </c>
      <c r="M35" s="17">
        <v>32924</v>
      </c>
      <c r="N35" s="32"/>
      <c r="O35" s="33"/>
      <c r="Q35" s="3"/>
      <c r="R35" s="1"/>
    </row>
    <row r="36" spans="1:18" ht="45.75" thickBot="1" x14ac:dyDescent="0.3">
      <c r="A36" s="42" t="s">
        <v>28</v>
      </c>
      <c r="B36" s="14" t="s">
        <v>6</v>
      </c>
      <c r="C36" s="15">
        <v>107.5</v>
      </c>
      <c r="D36" s="15">
        <f>D35/C35*100</f>
        <v>109.73954009900343</v>
      </c>
      <c r="E36" s="15">
        <v>100.9</v>
      </c>
      <c r="F36" s="15">
        <v>114.7</v>
      </c>
      <c r="G36" s="15">
        <f>G35/D35*100</f>
        <v>110.00265343382058</v>
      </c>
      <c r="H36" s="15">
        <f>H35/G35*100</f>
        <v>103.9998559907834</v>
      </c>
      <c r="I36" s="15">
        <f>I35/G35*100</f>
        <v>105.00072004608295</v>
      </c>
      <c r="J36" s="15">
        <f>J35/H35*100</f>
        <v>105.00225014712501</v>
      </c>
      <c r="K36" s="15">
        <f>K35/I35*100</f>
        <v>106.00034287673581</v>
      </c>
      <c r="L36" s="15">
        <f>L35/J35*100</f>
        <v>106.00026374785705</v>
      </c>
      <c r="M36" s="15">
        <v>114.6</v>
      </c>
      <c r="N36" s="15">
        <f>M35/K35*100</f>
        <v>106.49846352903121</v>
      </c>
      <c r="O36" s="43">
        <f>M35/G35*100</f>
        <v>118.53398617511522</v>
      </c>
    </row>
    <row r="37" spans="1:18" x14ac:dyDescent="0.25">
      <c r="A37" s="44" t="s">
        <v>30</v>
      </c>
      <c r="B37" s="17" t="s">
        <v>9</v>
      </c>
      <c r="C37" s="17">
        <v>6929</v>
      </c>
      <c r="D37" s="17">
        <v>6766</v>
      </c>
      <c r="E37" s="17">
        <v>7849</v>
      </c>
      <c r="F37" s="17">
        <v>6827</v>
      </c>
      <c r="G37" s="17">
        <v>6643</v>
      </c>
      <c r="H37" s="17">
        <v>6654</v>
      </c>
      <c r="I37" s="17">
        <v>6674</v>
      </c>
      <c r="J37" s="17">
        <v>6668</v>
      </c>
      <c r="K37" s="17">
        <v>6689</v>
      </c>
      <c r="L37" s="17">
        <v>6688</v>
      </c>
      <c r="M37" s="17">
        <v>6711</v>
      </c>
      <c r="N37" s="32">
        <f>L37/G37*100</f>
        <v>100.67740478699383</v>
      </c>
      <c r="O37" s="33">
        <f>M37/G37*100</f>
        <v>101.02363390034623</v>
      </c>
    </row>
    <row r="38" spans="1:18" ht="60.75" thickBot="1" x14ac:dyDescent="0.3">
      <c r="A38" s="34" t="s">
        <v>31</v>
      </c>
      <c r="B38" s="35" t="s">
        <v>6</v>
      </c>
      <c r="C38" s="35">
        <v>2.0699999999999998</v>
      </c>
      <c r="D38" s="35">
        <v>2.09</v>
      </c>
      <c r="E38" s="35">
        <v>1.73</v>
      </c>
      <c r="F38" s="35">
        <v>3.3</v>
      </c>
      <c r="G38" s="35">
        <v>4.3</v>
      </c>
      <c r="H38" s="35">
        <v>4.08</v>
      </c>
      <c r="I38" s="35">
        <v>3.8</v>
      </c>
      <c r="J38" s="35">
        <v>3.5</v>
      </c>
      <c r="K38" s="35">
        <v>3.36</v>
      </c>
      <c r="L38" s="35">
        <v>3.15</v>
      </c>
      <c r="M38" s="35">
        <v>2.89</v>
      </c>
      <c r="N38" s="35"/>
      <c r="O38" s="45"/>
    </row>
    <row r="39" spans="1:18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8" x14ac:dyDescent="0.25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</row>
  </sheetData>
  <mergeCells count="16">
    <mergeCell ref="L1:O3"/>
    <mergeCell ref="H6:I6"/>
    <mergeCell ref="J6:K6"/>
    <mergeCell ref="L6:M6"/>
    <mergeCell ref="N6:O6"/>
    <mergeCell ref="A32:O32"/>
    <mergeCell ref="A24:O24"/>
    <mergeCell ref="A18:O18"/>
    <mergeCell ref="B4:P4"/>
    <mergeCell ref="A10:O10"/>
    <mergeCell ref="E6:G6"/>
    <mergeCell ref="A13:O13"/>
    <mergeCell ref="A21:O21"/>
    <mergeCell ref="A27:O27"/>
    <mergeCell ref="A6:A8"/>
    <mergeCell ref="B6:B8"/>
  </mergeCells>
  <pageMargins left="0" right="0" top="0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ASUS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nashot</cp:lastModifiedBy>
  <cp:lastPrinted>2020-08-27T08:18:25Z</cp:lastPrinted>
  <dcterms:created xsi:type="dcterms:W3CDTF">2017-08-24T08:09:44Z</dcterms:created>
  <dcterms:modified xsi:type="dcterms:W3CDTF">2020-09-23T05:39:13Z</dcterms:modified>
</cp:coreProperties>
</file>